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a\Desktop\"/>
    </mc:Choice>
  </mc:AlternateContent>
  <bookViews>
    <workbookView xWindow="0" yWindow="0" windowWidth="28800" windowHeight="12435"/>
  </bookViews>
  <sheets>
    <sheet name="F7 a)" sheetId="3" r:id="rId1"/>
    <sheet name="F7 b)" sheetId="4" r:id="rId2"/>
    <sheet name="F7 c)" sheetId="1" r:id="rId3"/>
    <sheet name="F7 d)" sheetId="2" r:id="rId4"/>
  </sheets>
  <externalReferences>
    <externalReference r:id="rId5"/>
    <externalReference r:id="rId6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[2]F3!$E$13</definedName>
    <definedName name="APP_FIN_06">[2]F3!$G$13</definedName>
    <definedName name="APP_FIN_07">[2]F3!$H$13</definedName>
    <definedName name="APP_FIN_08">[2]F3!$I$13</definedName>
    <definedName name="APP_FIN_09">[2]F3!$J$13</definedName>
    <definedName name="APP_FIN_10">[2]F3!$K$13</definedName>
    <definedName name="APP_T10">[2]F3!$K$8</definedName>
    <definedName name="APP_T4">[2]F3!$E$8</definedName>
    <definedName name="APP_T6">[2]F3!$G$8</definedName>
    <definedName name="APP_T7">[2]F3!$H$8</definedName>
    <definedName name="APP_T8">[2]F3!$I$8</definedName>
    <definedName name="APP_T9">[2]F3!$J$8</definedName>
    <definedName name="CONT_CONT_FIN_06">[2]F2!$G$25</definedName>
    <definedName name="DEUDA">[2]F2!$E$25</definedName>
    <definedName name="DEUDA_CONT_FIN_01">[2]F2!$C$25</definedName>
    <definedName name="DEUDA_CONT_FIN_02">[2]F2!$D$25</definedName>
    <definedName name="DEUDA_CONT_FIN_04">[2]F2!$F$25</definedName>
    <definedName name="DEUDA_CONT_FIN_07">[2]F2!$I$25</definedName>
    <definedName name="ENTE_PUBLICO">'[1]Info General'!$C$6</definedName>
    <definedName name="ENTE_PUBLICO_A">'[1]Info General'!$C$7</definedName>
    <definedName name="ENTIDAD">'[1]Info General'!$C$11</definedName>
    <definedName name="GASTO_E_FIN_01">'[2]F6 b)'!$B$28</definedName>
    <definedName name="GASTO_E_FIN_02">'[2]F6 b)'!$C$28</definedName>
    <definedName name="GASTO_E_FIN_03">'[2]F6 b)'!$D$28</definedName>
    <definedName name="GASTO_E_FIN_04">'[2]F6 b)'!$E$28</definedName>
    <definedName name="GASTO_E_FIN_05">'[2]F6 b)'!$F$28</definedName>
    <definedName name="GASTO_E_FIN_06">'[2]F6 b)'!$G$28</definedName>
    <definedName name="GASTO_E_T1">'[2]F6 b)'!$B$19</definedName>
    <definedName name="GASTO_E_T2">'[2]F6 b)'!$C$19</definedName>
    <definedName name="GASTO_E_T3">'[2]F6 b)'!$D$19</definedName>
    <definedName name="GASTO_E_T4">'[2]F6 b)'!$E$19</definedName>
    <definedName name="GASTO_E_T5">'[2]F6 b)'!$F$19</definedName>
    <definedName name="GASTO_E_T6">'[2]F6 b)'!$G$19</definedName>
    <definedName name="GASTO_NE_FIN_01">'[2]F6 b)'!$B$18</definedName>
    <definedName name="GASTO_NE_FIN_02">'[2]F6 b)'!$C$18</definedName>
    <definedName name="GASTO_NE_FIN_03">'[2]F6 b)'!$D$18</definedName>
    <definedName name="GASTO_NE_FIN_04">'[2]F6 b)'!$E$18</definedName>
    <definedName name="GASTO_NE_FIN_05">'[2]F6 b)'!$F$18</definedName>
    <definedName name="GASTO_NE_FIN_06">'[2]F6 b)'!$G$18</definedName>
    <definedName name="GASTO_NE_T1">'[2]F6 b)'!$B$9</definedName>
    <definedName name="GASTO_NE_T2">'[2]F6 b)'!$C$9</definedName>
    <definedName name="GASTO_NE_T3">'[2]F6 b)'!$D$9</definedName>
    <definedName name="GASTO_NE_T4">'[2]F6 b)'!$E$9</definedName>
    <definedName name="GASTO_NE_T5">'[2]F6 b)'!$F$9</definedName>
    <definedName name="GASTO_NE_T6">'[2]F6 b)'!$G$9</definedName>
    <definedName name="JAJAJAJ">[2]F2!$H$25</definedName>
    <definedName name="MONTO1">'[1]Info General'!$D$18</definedName>
    <definedName name="MONTO2">'[1]Info General'!$E$18</definedName>
    <definedName name="OB_CORTO_PLAZO_FIN_01">[2]F2!$C$44</definedName>
    <definedName name="OB_CORTO_PLAZO_FIN_02">[2]F2!$D$44</definedName>
    <definedName name="OB_CORTO_PLAZO_FIN_03">[2]F2!$E$44</definedName>
    <definedName name="OB_CORTO_PLAZO_FIN_04">[2]F2!$F$44</definedName>
    <definedName name="OB_CORTO_PLAZO_FIN_05">[2]F2!$G$44</definedName>
    <definedName name="OTROS_FIN_04">[2]F3!$E$19</definedName>
    <definedName name="OTROS_FIN_06">[2]F3!$G$19</definedName>
    <definedName name="OTROS_FIN_07">[2]F3!$H$19</definedName>
    <definedName name="OTROS_FIN_08">[2]F3!$I$19</definedName>
    <definedName name="OTROS_FIN_09">[2]F3!$J$19</definedName>
    <definedName name="OTROS_FIN_10">[2]F3!$K$19</definedName>
    <definedName name="OTROS_T10">[2]F3!$K$14</definedName>
    <definedName name="OTROS_T4">[2]F3!$E$14</definedName>
    <definedName name="OTROS_T6">[2]F3!$G$14</definedName>
    <definedName name="OTROS_T7">[2]F3!$H$14</definedName>
    <definedName name="OTROS_T8">[2]F3!$I$14</definedName>
    <definedName name="OTROS_T9">[2]F3!$J$14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[2]F2!$C$30</definedName>
    <definedName name="VALOR_INS_BCC_FIN_02">[2]F2!$D$30</definedName>
    <definedName name="VALOR_INS_BCC_FIN_03">[2]F2!$E$30</definedName>
    <definedName name="VALOR_INS_BCC_FIN_04">[2]F2!$F$30</definedName>
    <definedName name="VALOR_INS_BCC_FIN_05">[2]F2!$G$30</definedName>
    <definedName name="VALOR_INS_BCC_FIN_06">[2]F2!$H$30</definedName>
    <definedName name="VALOR_INS_BCC_FIN_07">[2]F2!$I$30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F19" i="4"/>
  <c r="E19" i="4"/>
  <c r="D19" i="4"/>
  <c r="C19" i="4"/>
  <c r="H8" i="4"/>
  <c r="H30" i="4" s="1"/>
  <c r="G8" i="4"/>
  <c r="G30" i="4" s="1"/>
  <c r="F8" i="4"/>
  <c r="F30" i="4" s="1"/>
  <c r="E8" i="4"/>
  <c r="E30" i="4" s="1"/>
  <c r="D8" i="4"/>
  <c r="D30" i="4" s="1"/>
  <c r="C8" i="4"/>
  <c r="C30" i="4" s="1"/>
  <c r="H6" i="4"/>
  <c r="G6" i="4"/>
  <c r="F6" i="4"/>
  <c r="E6" i="4"/>
  <c r="D6" i="4"/>
  <c r="C6" i="4"/>
  <c r="B2" i="4"/>
  <c r="H37" i="3"/>
  <c r="G37" i="3"/>
  <c r="F37" i="3"/>
  <c r="E37" i="3"/>
  <c r="D37" i="3"/>
  <c r="C37" i="3"/>
  <c r="H29" i="3"/>
  <c r="H32" i="3" s="1"/>
  <c r="G29" i="3"/>
  <c r="G32" i="3" s="1"/>
  <c r="F29" i="3"/>
  <c r="F32" i="3" s="1"/>
  <c r="E29" i="3"/>
  <c r="E32" i="3" s="1"/>
  <c r="D29" i="3"/>
  <c r="D32" i="3" s="1"/>
  <c r="C29" i="3"/>
  <c r="C32" i="3" s="1"/>
  <c r="H22" i="3"/>
  <c r="G22" i="3"/>
  <c r="F22" i="3"/>
  <c r="E22" i="3"/>
  <c r="D22" i="3"/>
  <c r="C22" i="3"/>
  <c r="H8" i="3"/>
  <c r="G8" i="3"/>
  <c r="F8" i="3"/>
  <c r="E8" i="3"/>
  <c r="D8" i="3"/>
  <c r="C8" i="3"/>
  <c r="H6" i="3"/>
  <c r="G6" i="3"/>
  <c r="F6" i="3"/>
  <c r="E6" i="3"/>
  <c r="D6" i="3"/>
  <c r="C6" i="3"/>
  <c r="H18" i="2"/>
  <c r="G18" i="2"/>
  <c r="F18" i="2"/>
  <c r="E18" i="2"/>
  <c r="D18" i="2"/>
  <c r="C18" i="2"/>
  <c r="H7" i="2"/>
  <c r="H29" i="2" s="1"/>
  <c r="G7" i="2"/>
  <c r="G29" i="2" s="1"/>
  <c r="F7" i="2"/>
  <c r="F29" i="2" s="1"/>
  <c r="E7" i="2"/>
  <c r="E29" i="2" s="1"/>
  <c r="D7" i="2"/>
  <c r="D29" i="2" s="1"/>
  <c r="C7" i="2"/>
  <c r="C29" i="2" s="1"/>
  <c r="H35" i="1"/>
  <c r="G35" i="1"/>
  <c r="F35" i="1"/>
  <c r="E35" i="1"/>
  <c r="D35" i="1"/>
  <c r="C35" i="1"/>
  <c r="H27" i="1"/>
  <c r="G27" i="1"/>
  <c r="F27" i="1"/>
  <c r="E27" i="1"/>
  <c r="D27" i="1"/>
  <c r="C27" i="1"/>
  <c r="H20" i="1"/>
  <c r="G20" i="1"/>
  <c r="F20" i="1"/>
  <c r="E20" i="1"/>
  <c r="D20" i="1"/>
  <c r="C20" i="1"/>
  <c r="H6" i="1"/>
  <c r="H30" i="1" s="1"/>
  <c r="G6" i="1"/>
  <c r="G30" i="1" s="1"/>
  <c r="F6" i="1"/>
  <c r="F30" i="1" s="1"/>
  <c r="E6" i="1"/>
  <c r="E30" i="1" s="1"/>
  <c r="D6" i="1"/>
  <c r="D30" i="1" s="1"/>
  <c r="C6" i="1"/>
  <c r="C30" i="1" s="1"/>
</calcChain>
</file>

<file path=xl/sharedStrings.xml><?xml version="1.0" encoding="utf-8"?>
<sst xmlns="http://schemas.openxmlformats.org/spreadsheetml/2006/main" count="169" uniqueCount="92">
  <si>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</si>
  <si>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</si>
  <si>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</si>
  <si>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</si>
  <si>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</si>
  <si>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</si>
  <si>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</si>
  <si>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</si>
  <si>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</si>
  <si>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</si>
  <si>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</si>
  <si>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</si>
  <si>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</si>
  <si>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</si>
  <si>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</si>
  <si>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</si>
  <si>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</si>
  <si>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</si>
  <si>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</si>
  <si>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</si>
  <si>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A. Ingresos Derivados de Financiamientos</t>
  </si>
  <si>
    <t>4. 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</si>
  <si>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</si>
  <si>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</si>
  <si>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</si>
  <si>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</si>
  <si>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Los importes corresponden al momento contable de los ingresos devengados.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</si>
  <si>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Los importes corresponden a los ingresos devengados al cierre trimestral más reciente disponible y estimados para el resto del ejercicio.</t>
    </r>
  </si>
  <si>
    <t>Bajo protesta de decir verdad declaramos que los Estados Financieros y sus notas, son razonablemente correctos y son responsabilidad del emisor.</t>
  </si>
  <si>
    <t>______________________________________</t>
  </si>
  <si>
    <t>__________________________________</t>
  </si>
  <si>
    <t xml:space="preserve">                  Presidente del Consejo Directivo</t>
  </si>
  <si>
    <t xml:space="preserve">                    Director General</t>
  </si>
  <si>
    <t xml:space="preserve">               Encargada Administrativa</t>
  </si>
  <si>
    <t xml:space="preserve">                   Dr. José Soria Gasca</t>
  </si>
  <si>
    <t xml:space="preserve">      Arq. Juan Francisco Rangel Lajovich</t>
  </si>
  <si>
    <t xml:space="preserve">  C.P. María Guadalupe González Aguilera</t>
  </si>
  <si>
    <t>SISTEMA DE AGUA POTABLE Y ALCANTARILLADO DE ROMITA</t>
  </si>
  <si>
    <t>Resultados de Ingresos - LDF</t>
  </si>
  <si>
    <t>(PESOS)</t>
  </si>
  <si>
    <t>Concepto (b)</t>
  </si>
  <si>
    <t>2014    (c)</t>
  </si>
  <si>
    <t>2017    (c)</t>
  </si>
  <si>
    <t>2016    (c)</t>
  </si>
  <si>
    <t>2015    (c)</t>
  </si>
  <si>
    <t>Año del Ejercicio Vigente  (d)</t>
  </si>
  <si>
    <t>1. 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</si>
  <si>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</si>
  <si>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</si>
  <si>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</si>
  <si>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</si>
  <si>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</si>
  <si>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</si>
  <si>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</si>
  <si>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</si>
  <si>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</si>
  <si>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</si>
  <si>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</si>
  <si>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>3.  Total del Resultado de Egresos (3=1+2)</t>
  </si>
  <si>
    <t>Resultados de Egresos - LDF</t>
  </si>
  <si>
    <t>2013   (c)</t>
  </si>
  <si>
    <t>Proyecciones de Ingresos - LDF</t>
  </si>
  <si>
    <t>(CIFRAS NOMINALES)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</si>
  <si>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</si>
  <si>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</si>
  <si>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</si>
  <si>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</si>
  <si>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</si>
  <si>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</si>
  <si>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</si>
  <si>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</si>
  <si>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</si>
  <si>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</si>
  <si>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</si>
  <si>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</si>
  <si>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</si>
  <si>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</si>
  <si>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</si>
  <si>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</si>
  <si>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</si>
  <si>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</si>
  <si>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</si>
  <si>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</si>
  <si>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</si>
  <si>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4. Total de Ingresos Proyectados (4=1+2+3)</t>
  </si>
  <si>
    <t>2. Ingresos Derivados de Financiamientos con Fuente de Pago de Transferencias Federales Etiquetadas</t>
  </si>
  <si>
    <t>3. Ingresos Derivados de Financiamientos (3= 1 + 2)</t>
  </si>
  <si>
    <t>Proyecciones de Egresos - LDF</t>
  </si>
  <si>
    <t xml:space="preserve">        Concepto (b)</t>
  </si>
  <si>
    <t>1.  Gasto No Etiquetado (1=A+B+C+D+E+F+G+H+I)</t>
  </si>
  <si>
    <t>1.  Gasto Etiquetado (2=A+B+C+D+E+F+G+H+I)</t>
  </si>
  <si>
    <t>2.  Total de Egresos Proyectados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</si>
</sst>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68">
    <xf numFmtId="0" fontId="0" fillId="0" borderId="0" xfId="0"/>
    <xf numFmtId="0" fontId="1" fillId="0" borderId="1" xfId="0" applyFont="1" applyFill="1" applyBorder="1" applyAlignment="1">
      <alignment horizontal="left" vertical="center" indent="3"/>
    </xf>
    <xf numFmtId="4" fontId="1" fillId="0" borderId="1" xfId="0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indent="6"/>
    </xf>
    <xf numFmtId="4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indent="3"/>
    </xf>
    <xf numFmtId="4" fontId="1" fillId="0" borderId="2" xfId="0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wrapText="1" indent="3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Fill="1" applyBorder="1" applyAlignment="1">
      <alignment horizontal="left" vertical="center" wrapText="1"/>
    </xf>
    <xf numFmtId="0" fontId="3" fillId="0" borderId="0" xfId="1" applyFont="1" applyAlignment="1" applyProtection="1">
      <alignment vertical="top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vertical="top"/>
    </xf>
    <xf numFmtId="0" fontId="3" fillId="0" borderId="0" xfId="1" applyFont="1" applyAlignment="1" applyProtection="1">
      <alignment vertical="top" wrapText="1"/>
      <protection locked="0"/>
    </xf>
    <xf numFmtId="0" fontId="3" fillId="0" borderId="0" xfId="1" applyFont="1" applyAlignment="1" applyProtection="1">
      <alignment horizontal="left" vertical="top" wrapText="1" indent="5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Border="1" applyAlignment="1" applyProtection="1">
      <alignment vertical="top" wrapText="1"/>
      <protection locked="0"/>
    </xf>
    <xf numFmtId="0" fontId="3" fillId="0" borderId="0" xfId="1" applyFont="1" applyBorder="1" applyAlignment="1" applyProtection="1">
      <alignment vertical="top"/>
      <protection locked="0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1" applyFont="1" applyAlignment="1" applyProtection="1">
      <alignment horizontal="left" vertical="top" wrapText="1"/>
      <protection locked="0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0" xfId="0" applyAlignment="1"/>
    <xf numFmtId="0" fontId="2" fillId="0" borderId="0" xfId="0" applyFont="1" applyAlignment="1"/>
    <xf numFmtId="0" fontId="1" fillId="2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left" indent="6"/>
    </xf>
    <xf numFmtId="0" fontId="1" fillId="0" borderId="2" xfId="0" applyFont="1" applyFill="1" applyBorder="1" applyAlignment="1">
      <alignment horizontal="left" indent="3"/>
    </xf>
    <xf numFmtId="4" fontId="1" fillId="0" borderId="2" xfId="0" applyNumberFormat="1" applyFont="1" applyFill="1" applyBorder="1" applyAlignment="1">
      <alignment vertical="center"/>
    </xf>
    <xf numFmtId="4" fontId="2" fillId="0" borderId="3" xfId="0" applyNumberFormat="1" applyFont="1" applyFill="1" applyBorder="1"/>
    <xf numFmtId="0" fontId="1" fillId="2" borderId="1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/>
    <xf numFmtId="0" fontId="2" fillId="0" borderId="0" xfId="0" applyFont="1" applyFill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1</xdr:row>
      <xdr:rowOff>76200</xdr:rowOff>
    </xdr:from>
    <xdr:to>
      <xdr:col>1</xdr:col>
      <xdr:colOff>1962150</xdr:colOff>
      <xdr:row>4</xdr:row>
      <xdr:rowOff>114300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66700"/>
          <a:ext cx="1695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1</xdr:row>
      <xdr:rowOff>66676</xdr:rowOff>
    </xdr:from>
    <xdr:to>
      <xdr:col>1</xdr:col>
      <xdr:colOff>2133600</xdr:colOff>
      <xdr:row>4</xdr:row>
      <xdr:rowOff>114300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257176"/>
          <a:ext cx="1695450" cy="61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723900</xdr:colOff>
      <xdr:row>0</xdr:row>
      <xdr:rowOff>76199</xdr:rowOff>
    </xdr:from>
    <xdr:to>
      <xdr:col>1</xdr:col>
      <xdr:colOff>2419350</xdr:colOff>
      <xdr:row>2</xdr:row>
      <xdr:rowOff>295274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76199"/>
          <a:ext cx="1695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152399</xdr:colOff>
      <xdr:row>1</xdr:row>
      <xdr:rowOff>95250</xdr:rowOff>
    </xdr:from>
    <xdr:to>
      <xdr:col>1</xdr:col>
      <xdr:colOff>1943100</xdr:colOff>
      <xdr:row>3</xdr:row>
      <xdr:rowOff>171450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399" y="285750"/>
          <a:ext cx="1790701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dora/Downloads/Formatos_Anexo_1_Criterios_LDF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7.%20Proyecciones%20de%20Ing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  <row r="7">
          <cell r="C7" t="str">
            <v>ORGANISMO, Gobierno del Estado de Aguascalientes (a)</v>
          </cell>
        </row>
        <row r="11">
          <cell r="C11" t="str">
            <v>Gobierno del Estado de Aguascalientes</v>
          </cell>
        </row>
        <row r="12">
          <cell r="C12">
            <v>2017</v>
          </cell>
        </row>
        <row r="14">
          <cell r="C14" t="str">
            <v>Al 31 de diciembre de 2016 y al 30 de marzo de 2017 (b)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  <row r="20">
          <cell r="D20" t="str">
            <v>2017 (d)</v>
          </cell>
          <cell r="E20" t="str">
            <v>31 de diciembre de 2016 (e)</v>
          </cell>
          <cell r="F20" t="str">
            <v>Saldo al 31 de diciembre de 2016 (d)</v>
          </cell>
        </row>
        <row r="23">
          <cell r="D23">
            <v>2018</v>
          </cell>
          <cell r="E23" t="str">
            <v>2019 (d)</v>
          </cell>
          <cell r="F23" t="str">
            <v>2020 (d)</v>
          </cell>
          <cell r="G23" t="str">
            <v>2021 (d)</v>
          </cell>
          <cell r="H23" t="str">
            <v>2022 (d)</v>
          </cell>
          <cell r="I23" t="str">
            <v>2023 (d)</v>
          </cell>
        </row>
        <row r="25">
          <cell r="D25" t="str">
            <v>2012 ¹ (c)</v>
          </cell>
          <cell r="E25" t="str">
            <v>2013 ¹ (c)</v>
          </cell>
          <cell r="F25" t="str">
            <v>2014 ¹ (c)</v>
          </cell>
          <cell r="G25" t="str">
            <v>2015 ¹ (c)</v>
          </cell>
          <cell r="H25" t="str">
            <v>2016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2"/>
      <sheetName val="F3"/>
      <sheetName val="F4"/>
      <sheetName val="F5"/>
      <sheetName val="F6 a)"/>
      <sheetName val="F6 b)"/>
      <sheetName val="F6 c)"/>
      <sheetName val="F6 d)"/>
      <sheetName val="F7 a)"/>
      <sheetName val="F7 b)"/>
      <sheetName val="F7 c)"/>
      <sheetName val="F7 d)"/>
      <sheetName val="F8"/>
    </sheetNames>
    <sheetDataSet>
      <sheetData sheetId="0"/>
      <sheetData sheetId="1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2"/>
      <sheetData sheetId="3"/>
      <sheetData sheetId="4"/>
      <sheetData sheetId="5">
        <row r="9">
          <cell r="B9">
            <v>17524244</v>
          </cell>
          <cell r="C9">
            <v>0</v>
          </cell>
          <cell r="D9">
            <v>17524244</v>
          </cell>
          <cell r="E9">
            <v>6739990.330000001</v>
          </cell>
          <cell r="F9">
            <v>6576154.1600000001</v>
          </cell>
          <cell r="G9">
            <v>10784253.67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1"/>
  <sheetViews>
    <sheetView tabSelected="1" workbookViewId="0">
      <selection activeCell="B30" sqref="B30"/>
    </sheetView>
  </sheetViews>
  <sheetFormatPr baseColWidth="10" defaultRowHeight="15" x14ac:dyDescent="0.25"/>
  <cols>
    <col min="2" max="2" width="71" customWidth="1"/>
    <col min="3" max="3" width="12.7109375" customWidth="1"/>
  </cols>
  <sheetData>
    <row r="1" spans="2:8" x14ac:dyDescent="0.25">
      <c r="B1" s="53"/>
      <c r="C1" s="53"/>
      <c r="D1" s="53"/>
      <c r="E1" s="53"/>
      <c r="F1" s="53"/>
      <c r="G1" s="53"/>
      <c r="H1" s="53"/>
    </row>
    <row r="2" spans="2:8" x14ac:dyDescent="0.25">
      <c r="B2" s="34" t="s">
        <v>37</v>
      </c>
      <c r="C2" s="35"/>
      <c r="D2" s="35"/>
      <c r="E2" s="35"/>
      <c r="F2" s="35"/>
      <c r="G2" s="35"/>
      <c r="H2" s="36"/>
    </row>
    <row r="3" spans="2:8" x14ac:dyDescent="0.25">
      <c r="B3" s="37" t="s">
        <v>61</v>
      </c>
      <c r="C3" s="38"/>
      <c r="D3" s="38"/>
      <c r="E3" s="38"/>
      <c r="F3" s="38"/>
      <c r="G3" s="38"/>
      <c r="H3" s="39"/>
    </row>
    <row r="4" spans="2:8" x14ac:dyDescent="0.25">
      <c r="B4" s="37" t="s">
        <v>39</v>
      </c>
      <c r="C4" s="38"/>
      <c r="D4" s="38"/>
      <c r="E4" s="38"/>
      <c r="F4" s="38"/>
      <c r="G4" s="38"/>
      <c r="H4" s="39"/>
    </row>
    <row r="5" spans="2:8" x14ac:dyDescent="0.25">
      <c r="B5" s="37" t="s">
        <v>62</v>
      </c>
      <c r="C5" s="38"/>
      <c r="D5" s="38"/>
      <c r="E5" s="38"/>
      <c r="F5" s="38"/>
      <c r="G5" s="38"/>
      <c r="H5" s="39"/>
    </row>
    <row r="6" spans="2:8" x14ac:dyDescent="0.25">
      <c r="B6" s="54" t="s">
        <v>40</v>
      </c>
      <c r="C6" s="55">
        <f>ANIO1P</f>
        <v>2018</v>
      </c>
      <c r="D6" s="56" t="str">
        <f>ANIO2P</f>
        <v>2019 (d)</v>
      </c>
      <c r="E6" s="56" t="str">
        <f>ANIO3P</f>
        <v>2020 (d)</v>
      </c>
      <c r="F6" s="56" t="str">
        <f>ANIO4P</f>
        <v>2021 (d)</v>
      </c>
      <c r="G6" s="56" t="str">
        <f>ANIO5P</f>
        <v>2022 (d)</v>
      </c>
      <c r="H6" s="56" t="str">
        <f>ANIO6P</f>
        <v>2023 (d)</v>
      </c>
    </row>
    <row r="7" spans="2:8" ht="67.5" x14ac:dyDescent="0.25">
      <c r="B7" s="57"/>
      <c r="C7" s="58" t="s">
        <v>63</v>
      </c>
      <c r="D7" s="59"/>
      <c r="E7" s="59"/>
      <c r="F7" s="59"/>
      <c r="G7" s="59"/>
      <c r="H7" s="59"/>
    </row>
    <row r="8" spans="2:8" x14ac:dyDescent="0.25">
      <c r="B8" s="1" t="s">
        <v>64</v>
      </c>
      <c r="C8" s="2">
        <f>SUM(C9:C20)</f>
        <v>17524244</v>
      </c>
      <c r="D8" s="2">
        <f t="shared" ref="D8:H8" si="0">SUM(D9:D20)</f>
        <v>18225213.760000002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</row>
    <row r="9" spans="2:8" x14ac:dyDescent="0.25">
      <c r="B9" s="3" t="s">
        <v>65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2:8" x14ac:dyDescent="0.25">
      <c r="B10" s="3" t="s">
        <v>66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2:8" x14ac:dyDescent="0.25">
      <c r="B11" s="3" t="s">
        <v>67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2:8" x14ac:dyDescent="0.25">
      <c r="B12" s="3" t="s">
        <v>68</v>
      </c>
      <c r="C12" s="4">
        <v>16464830.4</v>
      </c>
      <c r="D12" s="4">
        <v>17123423.620000001</v>
      </c>
      <c r="E12" s="4">
        <v>0</v>
      </c>
      <c r="F12" s="4">
        <v>0</v>
      </c>
      <c r="G12" s="4">
        <v>0</v>
      </c>
      <c r="H12" s="4">
        <v>0</v>
      </c>
    </row>
    <row r="13" spans="2:8" x14ac:dyDescent="0.25">
      <c r="B13" s="3" t="s">
        <v>69</v>
      </c>
      <c r="C13" s="4">
        <v>47413.599999999999</v>
      </c>
      <c r="D13" s="4">
        <v>49310.14</v>
      </c>
      <c r="E13" s="4">
        <v>0</v>
      </c>
      <c r="F13" s="4">
        <v>0</v>
      </c>
      <c r="G13" s="4">
        <v>0</v>
      </c>
      <c r="H13" s="4">
        <v>0</v>
      </c>
    </row>
    <row r="14" spans="2:8" x14ac:dyDescent="0.25">
      <c r="B14" s="3" t="s">
        <v>70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2:8" x14ac:dyDescent="0.25">
      <c r="B15" s="3" t="s">
        <v>71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2:8" x14ac:dyDescent="0.25">
      <c r="B16" s="3" t="s">
        <v>72</v>
      </c>
      <c r="C16" s="4">
        <v>364080</v>
      </c>
      <c r="D16" s="4">
        <v>378643.20000000001</v>
      </c>
      <c r="E16" s="4">
        <v>0</v>
      </c>
      <c r="F16" s="4">
        <v>0</v>
      </c>
      <c r="G16" s="4">
        <v>0</v>
      </c>
      <c r="H16" s="4">
        <v>0</v>
      </c>
    </row>
    <row r="17" spans="2:8" x14ac:dyDescent="0.25">
      <c r="B17" s="60" t="s">
        <v>73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</row>
    <row r="18" spans="2:8" x14ac:dyDescent="0.25">
      <c r="B18" s="3" t="s">
        <v>74</v>
      </c>
      <c r="C18" s="4">
        <v>647920</v>
      </c>
      <c r="D18" s="4">
        <v>673836.8</v>
      </c>
      <c r="E18" s="4">
        <v>0</v>
      </c>
      <c r="F18" s="4">
        <v>0</v>
      </c>
      <c r="G18" s="4">
        <v>0</v>
      </c>
      <c r="H18" s="4">
        <v>0</v>
      </c>
    </row>
    <row r="19" spans="2:8" x14ac:dyDescent="0.25">
      <c r="B19" s="3" t="s">
        <v>75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</row>
    <row r="20" spans="2:8" x14ac:dyDescent="0.25">
      <c r="B20" s="3" t="s">
        <v>76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</row>
    <row r="21" spans="2:8" x14ac:dyDescent="0.25">
      <c r="B21" s="5"/>
      <c r="C21" s="6"/>
      <c r="D21" s="6"/>
      <c r="E21" s="6"/>
      <c r="F21" s="6"/>
      <c r="G21" s="6"/>
      <c r="H21" s="6"/>
    </row>
    <row r="22" spans="2:8" x14ac:dyDescent="0.25">
      <c r="B22" s="7" t="s">
        <v>77</v>
      </c>
      <c r="C22" s="8">
        <f>SUM(C23:C27)</f>
        <v>0</v>
      </c>
      <c r="D22" s="8">
        <f t="shared" ref="D22:H22" si="1">SUM(D23:D27)</f>
        <v>0</v>
      </c>
      <c r="E22" s="8">
        <f t="shared" si="1"/>
        <v>0</v>
      </c>
      <c r="F22" s="8">
        <f t="shared" si="1"/>
        <v>0</v>
      </c>
      <c r="G22" s="8">
        <f t="shared" si="1"/>
        <v>0</v>
      </c>
      <c r="H22" s="8">
        <f t="shared" si="1"/>
        <v>0</v>
      </c>
    </row>
    <row r="23" spans="2:8" x14ac:dyDescent="0.25">
      <c r="B23" s="3" t="s">
        <v>78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2:8" x14ac:dyDescent="0.25">
      <c r="B24" s="3" t="s">
        <v>79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2:8" x14ac:dyDescent="0.25">
      <c r="B25" s="3" t="s">
        <v>80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2:8" x14ac:dyDescent="0.25">
      <c r="B26" s="3" t="s">
        <v>81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2:8" x14ac:dyDescent="0.25">
      <c r="B27" s="3" t="s">
        <v>82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2:8" x14ac:dyDescent="0.25">
      <c r="B28" s="5"/>
      <c r="C28" s="6"/>
      <c r="D28" s="6"/>
      <c r="E28" s="6"/>
      <c r="F28" s="6"/>
      <c r="G28" s="6"/>
      <c r="H28" s="6"/>
    </row>
    <row r="29" spans="2:8" x14ac:dyDescent="0.25">
      <c r="B29" s="7" t="s">
        <v>83</v>
      </c>
      <c r="C29" s="8">
        <f>C30</f>
        <v>0</v>
      </c>
      <c r="D29" s="8">
        <f t="shared" ref="D29:H29" si="2">D30</f>
        <v>0</v>
      </c>
      <c r="E29" s="8">
        <f t="shared" si="2"/>
        <v>0</v>
      </c>
      <c r="F29" s="8">
        <f t="shared" si="2"/>
        <v>0</v>
      </c>
      <c r="G29" s="8">
        <f t="shared" si="2"/>
        <v>0</v>
      </c>
      <c r="H29" s="8">
        <f t="shared" si="2"/>
        <v>0</v>
      </c>
    </row>
    <row r="30" spans="2:8" x14ac:dyDescent="0.25">
      <c r="B30" s="3" t="s">
        <v>20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2:8" x14ac:dyDescent="0.25">
      <c r="B31" s="5"/>
      <c r="C31" s="6"/>
      <c r="D31" s="6"/>
      <c r="E31" s="6"/>
      <c r="F31" s="6"/>
      <c r="G31" s="6"/>
      <c r="H31" s="6"/>
    </row>
    <row r="32" spans="2:8" x14ac:dyDescent="0.25">
      <c r="B32" s="61" t="s">
        <v>84</v>
      </c>
      <c r="C32" s="8">
        <f>C29+C22+C8</f>
        <v>17524244</v>
      </c>
      <c r="D32" s="8">
        <f t="shared" ref="D32:G32" si="3">D29+D22+D8</f>
        <v>18225213.760000002</v>
      </c>
      <c r="E32" s="8">
        <f t="shared" si="3"/>
        <v>0</v>
      </c>
      <c r="F32" s="8">
        <f t="shared" si="3"/>
        <v>0</v>
      </c>
      <c r="G32" s="8">
        <f t="shared" si="3"/>
        <v>0</v>
      </c>
      <c r="H32" s="8">
        <f>H29+H22+H8</f>
        <v>0</v>
      </c>
    </row>
    <row r="33" spans="2:8" x14ac:dyDescent="0.25">
      <c r="B33" s="5"/>
      <c r="C33" s="6"/>
      <c r="D33" s="6"/>
      <c r="E33" s="6"/>
      <c r="F33" s="6"/>
      <c r="G33" s="6"/>
      <c r="H33" s="6"/>
    </row>
    <row r="34" spans="2:8" x14ac:dyDescent="0.25">
      <c r="B34" s="7" t="s">
        <v>22</v>
      </c>
      <c r="C34" s="62"/>
      <c r="D34" s="62"/>
      <c r="E34" s="62"/>
      <c r="F34" s="62"/>
      <c r="G34" s="62"/>
      <c r="H34" s="62"/>
    </row>
    <row r="35" spans="2:8" ht="22.5" x14ac:dyDescent="0.25">
      <c r="B35" s="9" t="s">
        <v>23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</row>
    <row r="36" spans="2:8" ht="22.5" x14ac:dyDescent="0.25">
      <c r="B36" s="9" t="s">
        <v>85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</row>
    <row r="37" spans="2:8" x14ac:dyDescent="0.25">
      <c r="B37" s="7" t="s">
        <v>86</v>
      </c>
      <c r="C37" s="8">
        <f>C36+C35</f>
        <v>0</v>
      </c>
      <c r="D37" s="8">
        <f t="shared" ref="D37:G37" si="4">D36+D35</f>
        <v>0</v>
      </c>
      <c r="E37" s="8">
        <f t="shared" si="4"/>
        <v>0</v>
      </c>
      <c r="F37" s="8">
        <f t="shared" si="4"/>
        <v>0</v>
      </c>
      <c r="G37" s="8">
        <f t="shared" si="4"/>
        <v>0</v>
      </c>
      <c r="H37" s="8">
        <f>H36+H35</f>
        <v>0</v>
      </c>
    </row>
    <row r="38" spans="2:8" x14ac:dyDescent="0.25">
      <c r="B38" s="52"/>
      <c r="C38" s="63"/>
      <c r="D38" s="63"/>
      <c r="E38" s="63"/>
      <c r="F38" s="63"/>
      <c r="G38" s="63"/>
      <c r="H38" s="63"/>
    </row>
    <row r="39" spans="2:8" x14ac:dyDescent="0.25">
      <c r="B39" s="11"/>
      <c r="C39" s="11"/>
      <c r="D39" s="11"/>
      <c r="E39" s="11"/>
      <c r="F39" s="11"/>
      <c r="G39" s="11"/>
      <c r="H39" s="11"/>
    </row>
    <row r="40" spans="2:8" x14ac:dyDescent="0.25">
      <c r="B40" s="13" t="s">
        <v>28</v>
      </c>
      <c r="C40" s="14"/>
      <c r="D40" s="14"/>
    </row>
    <row r="41" spans="2:8" x14ac:dyDescent="0.25">
      <c r="B41" s="15"/>
      <c r="C41" s="14"/>
      <c r="D41" s="14"/>
    </row>
    <row r="42" spans="2:8" x14ac:dyDescent="0.25">
      <c r="B42" s="15"/>
      <c r="C42" s="14"/>
      <c r="D42" s="14"/>
    </row>
    <row r="43" spans="2:8" x14ac:dyDescent="0.25">
      <c r="B43" s="15"/>
      <c r="C43" s="14"/>
      <c r="D43" s="14"/>
    </row>
    <row r="44" spans="2:8" x14ac:dyDescent="0.25">
      <c r="B44" s="15"/>
      <c r="C44" s="14"/>
      <c r="D44" s="14"/>
    </row>
    <row r="45" spans="2:8" x14ac:dyDescent="0.25">
      <c r="B45" s="16"/>
      <c r="C45" s="17"/>
      <c r="D45" s="16"/>
    </row>
    <row r="46" spans="2:8" x14ac:dyDescent="0.25">
      <c r="B46" s="18"/>
      <c r="C46" s="16"/>
      <c r="D46" s="16"/>
    </row>
    <row r="47" spans="2:8" x14ac:dyDescent="0.25">
      <c r="B47" s="16" t="s">
        <v>29</v>
      </c>
      <c r="C47" s="18" t="s">
        <v>30</v>
      </c>
      <c r="D47" s="11"/>
      <c r="G47" s="15" t="s">
        <v>29</v>
      </c>
    </row>
    <row r="48" spans="2:8" x14ac:dyDescent="0.25">
      <c r="B48" s="19" t="s">
        <v>31</v>
      </c>
      <c r="C48" s="20" t="s">
        <v>32</v>
      </c>
      <c r="D48" s="11"/>
      <c r="G48" s="15" t="s">
        <v>33</v>
      </c>
    </row>
    <row r="49" spans="2:8" x14ac:dyDescent="0.25">
      <c r="B49" s="14" t="s">
        <v>34</v>
      </c>
      <c r="C49" s="15" t="s">
        <v>35</v>
      </c>
      <c r="D49" s="11"/>
      <c r="G49" s="15" t="s">
        <v>36</v>
      </c>
    </row>
    <row r="50" spans="2:8" x14ac:dyDescent="0.25">
      <c r="B50" s="11"/>
      <c r="C50" s="11"/>
      <c r="D50" s="11"/>
      <c r="E50" s="11"/>
      <c r="F50" s="11"/>
      <c r="G50" s="11"/>
      <c r="H50" s="11"/>
    </row>
    <row r="51" spans="2:8" x14ac:dyDescent="0.25">
      <c r="B51" s="11"/>
      <c r="C51" s="11"/>
      <c r="D51" s="11"/>
      <c r="E51" s="11"/>
      <c r="F51" s="11"/>
      <c r="G51" s="11"/>
      <c r="H51" s="11"/>
    </row>
    <row r="52" spans="2:8" x14ac:dyDescent="0.25">
      <c r="B52" s="11"/>
      <c r="C52" s="11"/>
      <c r="D52" s="11"/>
      <c r="E52" s="11"/>
      <c r="F52" s="11"/>
      <c r="G52" s="11"/>
      <c r="H52" s="11"/>
    </row>
    <row r="53" spans="2:8" x14ac:dyDescent="0.25">
      <c r="B53" s="11"/>
      <c r="C53" s="11"/>
      <c r="D53" s="11"/>
      <c r="E53" s="11"/>
      <c r="F53" s="11"/>
      <c r="G53" s="11"/>
      <c r="H53" s="11"/>
    </row>
    <row r="54" spans="2:8" x14ac:dyDescent="0.25">
      <c r="B54" s="11"/>
      <c r="C54" s="11"/>
      <c r="D54" s="11"/>
      <c r="E54" s="11"/>
      <c r="F54" s="11"/>
      <c r="G54" s="11"/>
      <c r="H54" s="11"/>
    </row>
    <row r="55" spans="2:8" x14ac:dyDescent="0.25">
      <c r="B55" s="11"/>
      <c r="C55" s="11"/>
      <c r="D55" s="11"/>
      <c r="E55" s="11"/>
      <c r="F55" s="11"/>
      <c r="G55" s="11"/>
      <c r="H55" s="11"/>
    </row>
    <row r="56" spans="2:8" x14ac:dyDescent="0.25">
      <c r="B56" s="11"/>
      <c r="C56" s="11"/>
      <c r="D56" s="11"/>
      <c r="E56" s="11"/>
      <c r="F56" s="11"/>
      <c r="G56" s="11"/>
      <c r="H56" s="11"/>
    </row>
    <row r="57" spans="2:8" x14ac:dyDescent="0.25">
      <c r="B57" s="11"/>
      <c r="C57" s="11"/>
      <c r="D57" s="11"/>
      <c r="E57" s="11"/>
      <c r="F57" s="11"/>
      <c r="G57" s="11"/>
      <c r="H57" s="11"/>
    </row>
    <row r="58" spans="2:8" x14ac:dyDescent="0.25">
      <c r="B58" s="11"/>
      <c r="C58" s="11"/>
      <c r="D58" s="11"/>
      <c r="E58" s="11"/>
      <c r="F58" s="11"/>
      <c r="G58" s="11"/>
      <c r="H58" s="11"/>
    </row>
    <row r="59" spans="2:8" x14ac:dyDescent="0.25">
      <c r="B59" s="11"/>
      <c r="C59" s="11"/>
      <c r="D59" s="11"/>
      <c r="E59" s="11"/>
      <c r="F59" s="11"/>
      <c r="G59" s="11"/>
      <c r="H59" s="11"/>
    </row>
    <row r="60" spans="2:8" x14ac:dyDescent="0.25">
      <c r="B60" s="11"/>
      <c r="C60" s="11"/>
      <c r="D60" s="11"/>
      <c r="E60" s="11"/>
      <c r="F60" s="11"/>
      <c r="G60" s="11"/>
      <c r="H60" s="11"/>
    </row>
    <row r="61" spans="2:8" x14ac:dyDescent="0.25">
      <c r="B61" s="11"/>
      <c r="C61" s="11"/>
      <c r="D61" s="11"/>
      <c r="E61" s="11"/>
      <c r="F61" s="11"/>
      <c r="G61" s="11"/>
      <c r="H61" s="11"/>
    </row>
  </sheetData>
  <mergeCells count="11">
    <mergeCell ref="H6:H7"/>
    <mergeCell ref="B1:H1"/>
    <mergeCell ref="B2:H2"/>
    <mergeCell ref="B3:H3"/>
    <mergeCell ref="B4:H4"/>
    <mergeCell ref="B5:H5"/>
    <mergeCell ref="B6:B7"/>
    <mergeCell ref="D6:D7"/>
    <mergeCell ref="E6:E7"/>
    <mergeCell ref="F6:F7"/>
    <mergeCell ref="G6:G7"/>
  </mergeCells>
  <dataValidations count="6">
    <dataValidation allowBlank="1" showInputMessage="1" showErrorMessage="1" prompt="Año 1 (d)" sqref="D6:D7"/>
    <dataValidation allowBlank="1" showInputMessage="1" showErrorMessage="1" prompt="Año 2 (d)" sqref="E6:E7"/>
    <dataValidation allowBlank="1" showInputMessage="1" showErrorMessage="1" prompt="Año 3 (d)" sqref="F6:F7"/>
    <dataValidation allowBlank="1" showInputMessage="1" showErrorMessage="1" prompt="Año 4 (d)" sqref="G6:G7"/>
    <dataValidation allowBlank="1" showInputMessage="1" showErrorMessage="1" prompt="Año 5 (d)" sqref="H6:H7"/>
    <dataValidation type="decimal" allowBlank="1" showInputMessage="1" showErrorMessage="1" sqref="C8:H37">
      <formula1>-1.79769313486231E+100</formula1>
      <formula2>1.79769313486231E+100</formula2>
    </dataValidation>
  </dataValidations>
  <pageMargins left="0.31496062992125984" right="0.31496062992125984" top="0.55118110236220474" bottom="0.55118110236220474" header="0.31496062992125984" footer="0.31496062992125984"/>
  <pageSetup paperSize="9" scale="6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'[1]Info General'!#REF!</xm:f>
          </x14:formula1>
          <x14:formula2>
            <xm:f>'[1]Info General'!#REF!</xm:f>
          </x14:formula2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3"/>
  <sheetViews>
    <sheetView workbookViewId="0">
      <selection activeCell="B35" sqref="B35"/>
    </sheetView>
  </sheetViews>
  <sheetFormatPr baseColWidth="10" defaultRowHeight="15" x14ac:dyDescent="0.25"/>
  <cols>
    <col min="2" max="2" width="68.7109375" style="67" customWidth="1"/>
    <col min="3" max="3" width="14.28515625" style="67" bestFit="1" customWidth="1"/>
    <col min="4" max="4" width="15.85546875" style="67" customWidth="1"/>
    <col min="5" max="5" width="13.42578125" style="67" customWidth="1"/>
    <col min="6" max="6" width="13.28515625" style="67" customWidth="1"/>
    <col min="7" max="7" width="13.7109375" style="67" customWidth="1"/>
    <col min="8" max="8" width="14.140625" style="67" customWidth="1"/>
  </cols>
  <sheetData>
    <row r="1" spans="2:8" x14ac:dyDescent="0.25">
      <c r="B1" s="53"/>
      <c r="C1" s="53"/>
      <c r="D1" s="53"/>
      <c r="E1" s="53"/>
      <c r="F1" s="53"/>
      <c r="G1" s="53"/>
      <c r="H1" s="53"/>
    </row>
    <row r="2" spans="2:8" x14ac:dyDescent="0.25">
      <c r="B2" s="34" t="str">
        <f>ENTIDAD</f>
        <v>Gobierno del Estado de Aguascalientes</v>
      </c>
      <c r="C2" s="35"/>
      <c r="D2" s="35"/>
      <c r="E2" s="35"/>
      <c r="F2" s="35"/>
      <c r="G2" s="35"/>
      <c r="H2" s="36"/>
    </row>
    <row r="3" spans="2:8" x14ac:dyDescent="0.25">
      <c r="B3" s="37" t="s">
        <v>87</v>
      </c>
      <c r="C3" s="38"/>
      <c r="D3" s="38"/>
      <c r="E3" s="38"/>
      <c r="F3" s="38"/>
      <c r="G3" s="38"/>
      <c r="H3" s="39"/>
    </row>
    <row r="4" spans="2:8" x14ac:dyDescent="0.25">
      <c r="B4" s="37" t="s">
        <v>39</v>
      </c>
      <c r="C4" s="38"/>
      <c r="D4" s="38"/>
      <c r="E4" s="38"/>
      <c r="F4" s="38"/>
      <c r="G4" s="38"/>
      <c r="H4" s="39"/>
    </row>
    <row r="5" spans="2:8" x14ac:dyDescent="0.25">
      <c r="B5" s="37" t="s">
        <v>62</v>
      </c>
      <c r="C5" s="38"/>
      <c r="D5" s="38"/>
      <c r="E5" s="38"/>
      <c r="F5" s="38"/>
      <c r="G5" s="38"/>
      <c r="H5" s="39"/>
    </row>
    <row r="6" spans="2:8" x14ac:dyDescent="0.25">
      <c r="B6" s="64" t="s">
        <v>88</v>
      </c>
      <c r="C6" s="55">
        <f>ANIO1P</f>
        <v>2018</v>
      </c>
      <c r="D6" s="56" t="str">
        <f>ANIO2P</f>
        <v>2019 (d)</v>
      </c>
      <c r="E6" s="56" t="str">
        <f>ANIO3P</f>
        <v>2020 (d)</v>
      </c>
      <c r="F6" s="56" t="str">
        <f>ANIO4P</f>
        <v>2021 (d)</v>
      </c>
      <c r="G6" s="56" t="str">
        <f>ANIO5P</f>
        <v>2022 (d)</v>
      </c>
      <c r="H6" s="56" t="str">
        <f>ANIO6P</f>
        <v>2023 (d)</v>
      </c>
    </row>
    <row r="7" spans="2:8" ht="33.75" x14ac:dyDescent="0.25">
      <c r="B7" s="65"/>
      <c r="C7" s="58" t="s">
        <v>63</v>
      </c>
      <c r="D7" s="59"/>
      <c r="E7" s="59"/>
      <c r="F7" s="59"/>
      <c r="G7" s="59"/>
      <c r="H7" s="59"/>
    </row>
    <row r="8" spans="2:8" x14ac:dyDescent="0.25">
      <c r="B8" s="1" t="s">
        <v>89</v>
      </c>
      <c r="C8" s="2">
        <f>SUM(C9:C17)</f>
        <v>17524244</v>
      </c>
      <c r="D8" s="2">
        <f t="shared" ref="D8:H8" si="0">SUM(D9:D17)</f>
        <v>18225213.759999998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</row>
    <row r="9" spans="2:8" x14ac:dyDescent="0.25">
      <c r="B9" s="3" t="s">
        <v>47</v>
      </c>
      <c r="C9" s="4">
        <v>8861852.0999999996</v>
      </c>
      <c r="D9" s="4">
        <v>9216326.1799999997</v>
      </c>
      <c r="E9" s="4">
        <v>0</v>
      </c>
      <c r="F9" s="4">
        <v>0</v>
      </c>
      <c r="G9" s="4">
        <v>0</v>
      </c>
      <c r="H9" s="4">
        <v>0</v>
      </c>
    </row>
    <row r="10" spans="2:8" x14ac:dyDescent="0.25">
      <c r="B10" s="3" t="s">
        <v>48</v>
      </c>
      <c r="C10" s="4">
        <v>2308134.42</v>
      </c>
      <c r="D10" s="4">
        <v>2400459.7999999998</v>
      </c>
      <c r="E10" s="4">
        <v>0</v>
      </c>
      <c r="F10" s="4">
        <v>0</v>
      </c>
      <c r="G10" s="4">
        <v>0</v>
      </c>
      <c r="H10" s="4">
        <v>0</v>
      </c>
    </row>
    <row r="11" spans="2:8" x14ac:dyDescent="0.25">
      <c r="B11" s="3" t="s">
        <v>49</v>
      </c>
      <c r="C11" s="4">
        <v>5721320.7999999998</v>
      </c>
      <c r="D11" s="4">
        <v>5950173.6299999999</v>
      </c>
      <c r="E11" s="4">
        <v>0</v>
      </c>
      <c r="F11" s="4">
        <v>0</v>
      </c>
      <c r="G11" s="4">
        <v>0</v>
      </c>
      <c r="H11" s="4">
        <v>0</v>
      </c>
    </row>
    <row r="12" spans="2:8" x14ac:dyDescent="0.25">
      <c r="B12" s="3" t="s">
        <v>50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2:8" x14ac:dyDescent="0.25">
      <c r="B13" s="3" t="s">
        <v>51</v>
      </c>
      <c r="C13" s="4">
        <v>268856.68</v>
      </c>
      <c r="D13" s="4">
        <v>279610.95</v>
      </c>
      <c r="E13" s="4">
        <v>0</v>
      </c>
      <c r="F13" s="4">
        <v>0</v>
      </c>
      <c r="G13" s="4">
        <v>0</v>
      </c>
      <c r="H13" s="4">
        <v>0</v>
      </c>
    </row>
    <row r="14" spans="2:8" x14ac:dyDescent="0.25">
      <c r="B14" s="3" t="s">
        <v>52</v>
      </c>
      <c r="C14" s="4">
        <v>364080</v>
      </c>
      <c r="D14" s="4">
        <v>378643.20000000001</v>
      </c>
      <c r="E14" s="4">
        <v>0</v>
      </c>
      <c r="F14" s="4">
        <v>0</v>
      </c>
      <c r="G14" s="4">
        <v>0</v>
      </c>
      <c r="H14" s="4">
        <v>0</v>
      </c>
    </row>
    <row r="15" spans="2:8" x14ac:dyDescent="0.25">
      <c r="B15" s="3" t="s">
        <v>53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2:8" x14ac:dyDescent="0.25">
      <c r="B16" s="3" t="s">
        <v>54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</row>
    <row r="17" spans="2:8" x14ac:dyDescent="0.25">
      <c r="B17" s="3" t="s">
        <v>55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</row>
    <row r="18" spans="2:8" x14ac:dyDescent="0.25">
      <c r="B18" s="66"/>
      <c r="C18" s="6"/>
      <c r="D18" s="6"/>
      <c r="E18" s="6"/>
      <c r="F18" s="6"/>
      <c r="G18" s="6"/>
      <c r="H18" s="6"/>
    </row>
    <row r="19" spans="2:8" x14ac:dyDescent="0.25">
      <c r="B19" s="7" t="s">
        <v>90</v>
      </c>
      <c r="C19" s="8">
        <f>SUM(C20:C28)</f>
        <v>0</v>
      </c>
      <c r="D19" s="8">
        <f t="shared" ref="D19:H19" si="1">SUM(D20:D28)</f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x14ac:dyDescent="0.25">
      <c r="B20" s="3" t="s">
        <v>47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</row>
    <row r="21" spans="2:8" x14ac:dyDescent="0.25">
      <c r="B21" s="3" t="s">
        <v>48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</row>
    <row r="22" spans="2:8" x14ac:dyDescent="0.25">
      <c r="B22" s="3" t="s">
        <v>49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2:8" x14ac:dyDescent="0.25">
      <c r="B23" s="3" t="s">
        <v>50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2:8" x14ac:dyDescent="0.25">
      <c r="B24" s="3" t="s">
        <v>51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2:8" x14ac:dyDescent="0.25">
      <c r="B25" s="3" t="s">
        <v>52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2:8" x14ac:dyDescent="0.25">
      <c r="B26" s="3" t="s">
        <v>53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2:8" x14ac:dyDescent="0.25">
      <c r="B27" s="3" t="s">
        <v>57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2:8" x14ac:dyDescent="0.25">
      <c r="B28" s="3" t="s">
        <v>55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2:8" x14ac:dyDescent="0.25">
      <c r="B29" s="5"/>
      <c r="C29" s="6"/>
      <c r="D29" s="6"/>
      <c r="E29" s="6"/>
      <c r="F29" s="6"/>
      <c r="G29" s="6"/>
      <c r="H29" s="6"/>
    </row>
    <row r="30" spans="2:8" x14ac:dyDescent="0.25">
      <c r="B30" s="7" t="s">
        <v>91</v>
      </c>
      <c r="C30" s="8">
        <f>C8+C19</f>
        <v>17524244</v>
      </c>
      <c r="D30" s="8">
        <f t="shared" ref="D30:H30" si="2">D8+D19</f>
        <v>18225213.759999998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x14ac:dyDescent="0.25">
      <c r="B31" s="52"/>
      <c r="C31" s="52"/>
      <c r="D31" s="52"/>
      <c r="E31" s="52"/>
      <c r="F31" s="52"/>
      <c r="G31" s="52"/>
      <c r="H31" s="52"/>
    </row>
    <row r="34" spans="2:8" x14ac:dyDescent="0.25">
      <c r="B34" s="13" t="s">
        <v>28</v>
      </c>
      <c r="C34" s="14"/>
      <c r="D34" s="14"/>
      <c r="E34"/>
      <c r="F34"/>
      <c r="G34"/>
      <c r="H34"/>
    </row>
    <row r="35" spans="2:8" x14ac:dyDescent="0.25">
      <c r="B35" s="15"/>
      <c r="C35" s="14"/>
      <c r="D35" s="14"/>
      <c r="E35"/>
      <c r="F35"/>
      <c r="G35"/>
      <c r="H35"/>
    </row>
    <row r="36" spans="2:8" x14ac:dyDescent="0.25">
      <c r="B36" s="15"/>
      <c r="C36" s="14"/>
      <c r="D36" s="14"/>
      <c r="E36"/>
      <c r="F36"/>
      <c r="G36"/>
      <c r="H36"/>
    </row>
    <row r="37" spans="2:8" x14ac:dyDescent="0.25">
      <c r="B37" s="15"/>
      <c r="C37" s="14"/>
      <c r="D37" s="14"/>
      <c r="E37"/>
      <c r="F37"/>
      <c r="G37"/>
      <c r="H37"/>
    </row>
    <row r="38" spans="2:8" x14ac:dyDescent="0.25">
      <c r="B38" s="15"/>
      <c r="C38" s="14"/>
      <c r="D38" s="14"/>
      <c r="E38"/>
      <c r="F38"/>
      <c r="G38"/>
      <c r="H38"/>
    </row>
    <row r="39" spans="2:8" x14ac:dyDescent="0.25">
      <c r="B39" s="16"/>
      <c r="C39" s="17"/>
      <c r="D39" s="16"/>
      <c r="E39"/>
      <c r="F39"/>
      <c r="G39"/>
      <c r="H39"/>
    </row>
    <row r="40" spans="2:8" x14ac:dyDescent="0.25">
      <c r="B40" s="18"/>
      <c r="C40" s="16"/>
      <c r="D40" s="16"/>
      <c r="E40"/>
      <c r="F40"/>
      <c r="G40"/>
      <c r="H40"/>
    </row>
    <row r="41" spans="2:8" x14ac:dyDescent="0.25">
      <c r="B41" s="16" t="s">
        <v>29</v>
      </c>
      <c r="C41" s="18" t="s">
        <v>30</v>
      </c>
      <c r="D41" s="11"/>
      <c r="E41"/>
      <c r="F41"/>
      <c r="G41" s="15" t="s">
        <v>29</v>
      </c>
      <c r="H41"/>
    </row>
    <row r="42" spans="2:8" x14ac:dyDescent="0.25">
      <c r="B42" s="19" t="s">
        <v>31</v>
      </c>
      <c r="C42" s="20" t="s">
        <v>32</v>
      </c>
      <c r="D42" s="11"/>
      <c r="E42"/>
      <c r="F42"/>
      <c r="G42" s="15" t="s">
        <v>33</v>
      </c>
      <c r="H42"/>
    </row>
    <row r="43" spans="2:8" x14ac:dyDescent="0.25">
      <c r="B43" s="14" t="s">
        <v>34</v>
      </c>
      <c r="C43" s="15" t="s">
        <v>35</v>
      </c>
      <c r="D43" s="11"/>
      <c r="E43"/>
      <c r="F43"/>
      <c r="G43" s="15" t="s">
        <v>36</v>
      </c>
      <c r="H43"/>
    </row>
  </sheetData>
  <mergeCells count="11">
    <mergeCell ref="H6:H7"/>
    <mergeCell ref="B1:H1"/>
    <mergeCell ref="B2:H2"/>
    <mergeCell ref="B3:H3"/>
    <mergeCell ref="B4:H4"/>
    <mergeCell ref="B5:H5"/>
    <mergeCell ref="B6:B7"/>
    <mergeCell ref="D6:D7"/>
    <mergeCell ref="E6:E7"/>
    <mergeCell ref="F6:F7"/>
    <mergeCell ref="G6:G7"/>
  </mergeCells>
  <dataValidations count="6">
    <dataValidation allowBlank="1" showInputMessage="1" showErrorMessage="1" prompt="Año 1 (d)" sqref="D6:D7"/>
    <dataValidation allowBlank="1" showInputMessage="1" showErrorMessage="1" prompt="Año 2 (d)" sqref="E6:E7"/>
    <dataValidation allowBlank="1" showInputMessage="1" showErrorMessage="1" prompt="Año 3 (d)" sqref="F6:F7"/>
    <dataValidation allowBlank="1" showInputMessage="1" showErrorMessage="1" prompt="Año 4 (d)" sqref="G6:G7"/>
    <dataValidation allowBlank="1" showInputMessage="1" showErrorMessage="1" prompt="Año 5 (d)" sqref="H6:H7"/>
    <dataValidation type="decimal" allowBlank="1" showInputMessage="1" showErrorMessage="1" sqref="C8:H30">
      <formula1>-1.79769313486231E+100</formula1>
      <formula2>1.79769313486231E+100</formula2>
    </dataValidation>
  </dataValidations>
  <pageMargins left="0.31496062992125984" right="0.31496062992125984" top="0.55118110236220474" bottom="0.55118110236220474" header="0.31496062992125984" footer="0.31496062992125984"/>
  <pageSetup scale="7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'[1]Info General'!#REF!</xm:f>
          </x14:formula1>
          <x14:formula2>
            <xm:f>'[1]Info General'!#REF!</xm:f>
          </x14:formula2>
          <xm:sqref>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G46" sqref="G46"/>
    </sheetView>
  </sheetViews>
  <sheetFormatPr baseColWidth="10" defaultRowHeight="15" x14ac:dyDescent="0.25"/>
  <cols>
    <col min="2" max="2" width="73.140625" customWidth="1"/>
    <col min="3" max="3" width="12.140625" customWidth="1"/>
    <col min="8" max="8" width="10.85546875" bestFit="1" customWidth="1"/>
  </cols>
  <sheetData>
    <row r="1" spans="2:11" x14ac:dyDescent="0.25">
      <c r="B1" s="34" t="s">
        <v>37</v>
      </c>
      <c r="C1" s="35"/>
      <c r="D1" s="35"/>
      <c r="E1" s="35"/>
      <c r="F1" s="35"/>
      <c r="G1" s="35"/>
      <c r="H1" s="36"/>
    </row>
    <row r="2" spans="2:11" x14ac:dyDescent="0.25">
      <c r="B2" s="45" t="s">
        <v>38</v>
      </c>
      <c r="C2" s="46"/>
      <c r="D2" s="46"/>
      <c r="E2" s="46"/>
      <c r="F2" s="46"/>
      <c r="G2" s="46"/>
      <c r="H2" s="47"/>
    </row>
    <row r="3" spans="2:11" ht="29.25" customHeight="1" x14ac:dyDescent="0.25">
      <c r="B3" s="40" t="s">
        <v>39</v>
      </c>
      <c r="C3" s="41"/>
      <c r="D3" s="41"/>
      <c r="E3" s="41"/>
      <c r="F3" s="41"/>
      <c r="G3" s="41"/>
      <c r="H3" s="42"/>
    </row>
    <row r="4" spans="2:11" ht="21.75" customHeight="1" x14ac:dyDescent="0.25">
      <c r="B4" s="43" t="s">
        <v>40</v>
      </c>
      <c r="C4" s="48" t="s">
        <v>60</v>
      </c>
      <c r="D4" s="48" t="s">
        <v>41</v>
      </c>
      <c r="E4" s="48" t="s">
        <v>44</v>
      </c>
      <c r="F4" s="48" t="s">
        <v>43</v>
      </c>
      <c r="G4" s="48" t="s">
        <v>42</v>
      </c>
      <c r="H4" s="51">
        <v>2018</v>
      </c>
    </row>
    <row r="5" spans="2:11" ht="36.75" customHeight="1" x14ac:dyDescent="0.25">
      <c r="B5" s="44"/>
      <c r="C5" s="48"/>
      <c r="D5" s="48"/>
      <c r="E5" s="48"/>
      <c r="F5" s="48"/>
      <c r="G5" s="48"/>
      <c r="H5" s="51" t="s">
        <v>45</v>
      </c>
    </row>
    <row r="6" spans="2:11" x14ac:dyDescent="0.25">
      <c r="B6" s="21" t="s">
        <v>0</v>
      </c>
      <c r="C6" s="22">
        <f>SUM(C7:C18)</f>
        <v>0</v>
      </c>
      <c r="D6" s="22">
        <f t="shared" ref="D6:H6" si="0">SUM(D7:D18)</f>
        <v>0</v>
      </c>
      <c r="E6" s="22">
        <f t="shared" si="0"/>
        <v>0</v>
      </c>
      <c r="F6" s="22">
        <f t="shared" si="0"/>
        <v>0</v>
      </c>
      <c r="G6" s="22">
        <f t="shared" si="0"/>
        <v>14544057.640000001</v>
      </c>
      <c r="H6" s="22">
        <f t="shared" si="0"/>
        <v>17524244</v>
      </c>
      <c r="I6" s="23"/>
      <c r="J6" s="23"/>
      <c r="K6" s="23"/>
    </row>
    <row r="7" spans="2:11" x14ac:dyDescent="0.25">
      <c r="B7" s="24" t="s">
        <v>1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3"/>
      <c r="J7" s="23"/>
      <c r="K7" s="23"/>
    </row>
    <row r="8" spans="2:11" x14ac:dyDescent="0.25">
      <c r="B8" s="24" t="s">
        <v>2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3"/>
      <c r="J8" s="23"/>
      <c r="K8" s="23"/>
    </row>
    <row r="9" spans="2:11" x14ac:dyDescent="0.25">
      <c r="B9" s="24" t="s">
        <v>3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3"/>
      <c r="J9" s="23"/>
      <c r="K9" s="23"/>
    </row>
    <row r="10" spans="2:11" x14ac:dyDescent="0.25">
      <c r="B10" s="24" t="s">
        <v>4</v>
      </c>
      <c r="C10" s="25">
        <v>0</v>
      </c>
      <c r="D10" s="25">
        <v>0</v>
      </c>
      <c r="E10" s="25">
        <v>0</v>
      </c>
      <c r="F10" s="25">
        <v>0</v>
      </c>
      <c r="G10" s="25">
        <v>14291999.710000001</v>
      </c>
      <c r="H10" s="25">
        <v>16464830.4</v>
      </c>
      <c r="I10" s="23"/>
      <c r="J10" s="23"/>
      <c r="K10" s="23"/>
    </row>
    <row r="11" spans="2:11" x14ac:dyDescent="0.25">
      <c r="B11" s="24" t="s">
        <v>5</v>
      </c>
      <c r="C11" s="25">
        <v>0</v>
      </c>
      <c r="D11" s="25">
        <v>0</v>
      </c>
      <c r="E11" s="25">
        <v>0</v>
      </c>
      <c r="F11" s="25">
        <v>0</v>
      </c>
      <c r="G11" s="25">
        <v>42708.91</v>
      </c>
      <c r="H11" s="25">
        <v>47413.599999999999</v>
      </c>
      <c r="I11" s="23"/>
      <c r="J11" s="23"/>
      <c r="K11" s="23"/>
    </row>
    <row r="12" spans="2:11" x14ac:dyDescent="0.25">
      <c r="B12" s="24" t="s">
        <v>6</v>
      </c>
      <c r="C12" s="25">
        <v>0</v>
      </c>
      <c r="D12" s="25">
        <v>0</v>
      </c>
      <c r="E12" s="25">
        <v>0</v>
      </c>
      <c r="F12" s="25">
        <v>0</v>
      </c>
      <c r="G12" s="25">
        <v>209349.02</v>
      </c>
      <c r="H12" s="25">
        <v>0</v>
      </c>
      <c r="I12" s="23"/>
      <c r="J12" s="23"/>
      <c r="K12" s="23"/>
    </row>
    <row r="13" spans="2:11" x14ac:dyDescent="0.25">
      <c r="B13" s="24" t="s">
        <v>7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3"/>
      <c r="J13" s="23"/>
      <c r="K13" s="23"/>
    </row>
    <row r="14" spans="2:11" x14ac:dyDescent="0.25">
      <c r="B14" s="24" t="s">
        <v>8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364080</v>
      </c>
      <c r="I14" s="23"/>
      <c r="J14" s="23"/>
      <c r="K14" s="23"/>
    </row>
    <row r="15" spans="2:11" x14ac:dyDescent="0.25">
      <c r="B15" s="24" t="s">
        <v>9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3"/>
      <c r="J15" s="23"/>
      <c r="K15" s="23"/>
    </row>
    <row r="16" spans="2:11" x14ac:dyDescent="0.25">
      <c r="B16" s="24" t="s">
        <v>10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647920</v>
      </c>
      <c r="I16" s="23"/>
      <c r="J16" s="23"/>
      <c r="K16" s="23"/>
    </row>
    <row r="17" spans="2:11" x14ac:dyDescent="0.25">
      <c r="B17" s="24" t="s">
        <v>11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3"/>
      <c r="J17" s="23"/>
      <c r="K17" s="23"/>
    </row>
    <row r="18" spans="2:11" x14ac:dyDescent="0.25">
      <c r="B18" s="24" t="s">
        <v>12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3"/>
      <c r="J18" s="23"/>
      <c r="K18" s="23"/>
    </row>
    <row r="19" spans="2:11" x14ac:dyDescent="0.25">
      <c r="B19" s="26"/>
      <c r="C19" s="27"/>
      <c r="D19" s="27"/>
      <c r="E19" s="27"/>
      <c r="F19" s="27"/>
      <c r="G19" s="27"/>
      <c r="H19" s="27"/>
      <c r="I19" s="23"/>
      <c r="J19" s="23"/>
      <c r="K19" s="23"/>
    </row>
    <row r="20" spans="2:11" x14ac:dyDescent="0.25">
      <c r="B20" s="28" t="s">
        <v>13</v>
      </c>
      <c r="C20" s="29">
        <f>SUM(C21:C25)</f>
        <v>0</v>
      </c>
      <c r="D20" s="29">
        <f t="shared" ref="D20:H20" si="1">SUM(D21:D25)</f>
        <v>0</v>
      </c>
      <c r="E20" s="29">
        <f t="shared" si="1"/>
        <v>0</v>
      </c>
      <c r="F20" s="29">
        <f t="shared" si="1"/>
        <v>0</v>
      </c>
      <c r="G20" s="29">
        <f t="shared" si="1"/>
        <v>0</v>
      </c>
      <c r="H20" s="29">
        <f t="shared" si="1"/>
        <v>0</v>
      </c>
      <c r="I20" s="23"/>
      <c r="J20" s="23"/>
      <c r="K20" s="23"/>
    </row>
    <row r="21" spans="2:11" x14ac:dyDescent="0.25">
      <c r="B21" s="24" t="s">
        <v>14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3"/>
      <c r="J21" s="23"/>
      <c r="K21" s="23"/>
    </row>
    <row r="22" spans="2:11" x14ac:dyDescent="0.25">
      <c r="B22" s="24" t="s">
        <v>15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3"/>
      <c r="J22" s="23"/>
      <c r="K22" s="23"/>
    </row>
    <row r="23" spans="2:11" x14ac:dyDescent="0.25">
      <c r="B23" s="24" t="s">
        <v>16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3"/>
      <c r="J23" s="23"/>
      <c r="K23" s="23"/>
    </row>
    <row r="24" spans="2:11" x14ac:dyDescent="0.25">
      <c r="B24" s="24" t="s">
        <v>17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3"/>
      <c r="J24" s="23"/>
      <c r="K24" s="23"/>
    </row>
    <row r="25" spans="2:11" x14ac:dyDescent="0.25">
      <c r="B25" s="24" t="s">
        <v>18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3"/>
      <c r="J25" s="23"/>
      <c r="K25" s="23"/>
    </row>
    <row r="26" spans="2:11" x14ac:dyDescent="0.25">
      <c r="B26" s="26"/>
      <c r="C26" s="27"/>
      <c r="D26" s="27"/>
      <c r="E26" s="27"/>
      <c r="F26" s="27"/>
      <c r="G26" s="27"/>
      <c r="H26" s="27"/>
      <c r="I26" s="23"/>
      <c r="J26" s="23"/>
      <c r="K26" s="23"/>
    </row>
    <row r="27" spans="2:11" x14ac:dyDescent="0.25">
      <c r="B27" s="28" t="s">
        <v>19</v>
      </c>
      <c r="C27" s="29">
        <f>C28</f>
        <v>0</v>
      </c>
      <c r="D27" s="29">
        <f t="shared" ref="D27:H27" si="2">D28</f>
        <v>0</v>
      </c>
      <c r="E27" s="29">
        <f t="shared" si="2"/>
        <v>0</v>
      </c>
      <c r="F27" s="29">
        <f t="shared" si="2"/>
        <v>0</v>
      </c>
      <c r="G27" s="29">
        <f t="shared" si="2"/>
        <v>0</v>
      </c>
      <c r="H27" s="29">
        <f t="shared" si="2"/>
        <v>0</v>
      </c>
      <c r="I27" s="23"/>
      <c r="J27" s="23"/>
      <c r="K27" s="23"/>
    </row>
    <row r="28" spans="2:11" x14ac:dyDescent="0.25">
      <c r="B28" s="24" t="s">
        <v>20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3"/>
      <c r="J28" s="23"/>
      <c r="K28" s="23"/>
    </row>
    <row r="29" spans="2:11" x14ac:dyDescent="0.25">
      <c r="B29" s="26"/>
      <c r="C29" s="27"/>
      <c r="D29" s="27"/>
      <c r="E29" s="27"/>
      <c r="F29" s="27"/>
      <c r="G29" s="27"/>
      <c r="H29" s="27"/>
      <c r="I29" s="23"/>
      <c r="J29" s="23"/>
      <c r="K29" s="23"/>
    </row>
    <row r="30" spans="2:11" x14ac:dyDescent="0.25">
      <c r="B30" s="28" t="s">
        <v>21</v>
      </c>
      <c r="C30" s="29">
        <f>C6+C20+C27</f>
        <v>0</v>
      </c>
      <c r="D30" s="29">
        <f t="shared" ref="D30:H30" si="3">D6+D20+D27</f>
        <v>0</v>
      </c>
      <c r="E30" s="29">
        <f t="shared" si="3"/>
        <v>0</v>
      </c>
      <c r="F30" s="29">
        <f t="shared" si="3"/>
        <v>0</v>
      </c>
      <c r="G30" s="29">
        <f t="shared" si="3"/>
        <v>14544057.640000001</v>
      </c>
      <c r="H30" s="29">
        <f t="shared" si="3"/>
        <v>17524244</v>
      </c>
      <c r="I30" s="23"/>
      <c r="J30" s="23"/>
      <c r="K30" s="23"/>
    </row>
    <row r="31" spans="2:11" x14ac:dyDescent="0.25">
      <c r="B31" s="26"/>
      <c r="C31" s="27"/>
      <c r="D31" s="27"/>
      <c r="E31" s="27"/>
      <c r="F31" s="27"/>
      <c r="G31" s="27"/>
      <c r="H31" s="27"/>
      <c r="I31" s="23"/>
      <c r="J31" s="23"/>
      <c r="K31" s="23"/>
    </row>
    <row r="32" spans="2:11" x14ac:dyDescent="0.25">
      <c r="B32" s="28" t="s">
        <v>22</v>
      </c>
      <c r="C32" s="27"/>
      <c r="D32" s="27"/>
      <c r="E32" s="27"/>
      <c r="F32" s="27"/>
      <c r="G32" s="27"/>
      <c r="H32" s="27"/>
      <c r="I32" s="23"/>
      <c r="J32" s="23"/>
      <c r="K32" s="23"/>
    </row>
    <row r="33" spans="2:11" x14ac:dyDescent="0.25">
      <c r="B33" s="24" t="s">
        <v>23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3"/>
      <c r="J33" s="23"/>
      <c r="K33" s="23"/>
    </row>
    <row r="34" spans="2:11" x14ac:dyDescent="0.25">
      <c r="B34" s="24" t="s">
        <v>24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3"/>
      <c r="J34" s="23"/>
      <c r="K34" s="23"/>
    </row>
    <row r="35" spans="2:11" x14ac:dyDescent="0.25">
      <c r="B35" s="28" t="s">
        <v>25</v>
      </c>
      <c r="C35" s="29">
        <f>C33+C34</f>
        <v>0</v>
      </c>
      <c r="D35" s="29">
        <f t="shared" ref="D35:H35" si="4">D33+D34</f>
        <v>0</v>
      </c>
      <c r="E35" s="29">
        <f t="shared" si="4"/>
        <v>0</v>
      </c>
      <c r="F35" s="29">
        <f t="shared" si="4"/>
        <v>0</v>
      </c>
      <c r="G35" s="29">
        <f t="shared" si="4"/>
        <v>0</v>
      </c>
      <c r="H35" s="29">
        <f t="shared" si="4"/>
        <v>0</v>
      </c>
      <c r="I35" s="23"/>
      <c r="J35" s="23"/>
      <c r="K35" s="23"/>
    </row>
    <row r="36" spans="2:11" x14ac:dyDescent="0.25">
      <c r="B36" s="30"/>
      <c r="C36" s="30"/>
      <c r="D36" s="30"/>
      <c r="E36" s="30"/>
      <c r="F36" s="30"/>
      <c r="G36" s="30"/>
      <c r="H36" s="30"/>
      <c r="I36" s="23"/>
      <c r="J36" s="23"/>
      <c r="K36" s="23"/>
    </row>
    <row r="37" spans="2:11" x14ac:dyDescent="0.25">
      <c r="B37" s="31"/>
      <c r="C37" s="32"/>
      <c r="D37" s="32"/>
      <c r="E37" s="32"/>
      <c r="F37" s="32"/>
      <c r="G37" s="32"/>
      <c r="H37" s="32"/>
      <c r="I37" s="23"/>
      <c r="J37" s="23"/>
      <c r="K37" s="23"/>
    </row>
    <row r="38" spans="2:11" x14ac:dyDescent="0.25">
      <c r="B38" s="12" t="s">
        <v>26</v>
      </c>
      <c r="C38" s="12"/>
      <c r="D38" s="12"/>
      <c r="E38" s="12"/>
      <c r="F38" s="12"/>
      <c r="G38" s="12"/>
      <c r="H38" s="12"/>
      <c r="I38" s="23"/>
      <c r="J38" s="23"/>
      <c r="K38" s="23"/>
    </row>
    <row r="39" spans="2:11" x14ac:dyDescent="0.25">
      <c r="B39" s="12" t="s">
        <v>27</v>
      </c>
      <c r="C39" s="12"/>
      <c r="D39" s="12"/>
      <c r="E39" s="12"/>
      <c r="F39" s="12"/>
      <c r="G39" s="12"/>
      <c r="H39" s="12"/>
      <c r="I39" s="23"/>
      <c r="J39" s="23"/>
      <c r="K39" s="23"/>
    </row>
    <row r="40" spans="2:11" x14ac:dyDescent="0.25">
      <c r="B40" s="32"/>
      <c r="C40" s="32"/>
      <c r="D40" s="32"/>
      <c r="E40" s="32"/>
      <c r="F40" s="32"/>
      <c r="G40" s="32"/>
      <c r="H40" s="32"/>
      <c r="I40" s="23"/>
      <c r="J40" s="23"/>
      <c r="K40" s="23"/>
    </row>
    <row r="41" spans="2:11" x14ac:dyDescent="0.25">
      <c r="B41" s="32"/>
      <c r="C41" s="32"/>
      <c r="D41" s="32"/>
      <c r="E41" s="32"/>
      <c r="F41" s="32"/>
      <c r="G41" s="32"/>
      <c r="H41" s="32"/>
      <c r="I41" s="23"/>
      <c r="J41" s="23"/>
      <c r="K41" s="23"/>
    </row>
    <row r="42" spans="2:11" s="49" customFormat="1" x14ac:dyDescent="0.25">
      <c r="B42" s="13" t="s">
        <v>28</v>
      </c>
      <c r="C42" s="15"/>
      <c r="D42" s="15"/>
    </row>
    <row r="43" spans="2:11" x14ac:dyDescent="0.25">
      <c r="B43" s="14"/>
      <c r="C43" s="14"/>
      <c r="D43" s="14"/>
      <c r="E43" s="23"/>
      <c r="F43" s="23"/>
      <c r="G43" s="23"/>
      <c r="H43" s="23"/>
      <c r="I43" s="23"/>
      <c r="J43" s="23"/>
      <c r="K43" s="23"/>
    </row>
    <row r="44" spans="2:11" x14ac:dyDescent="0.25">
      <c r="B44" s="14"/>
      <c r="C44" s="14"/>
      <c r="D44" s="14"/>
      <c r="E44" s="23"/>
      <c r="F44" s="23"/>
      <c r="G44" s="23"/>
      <c r="H44" s="23"/>
      <c r="I44" s="23"/>
      <c r="J44" s="23"/>
      <c r="K44" s="23"/>
    </row>
    <row r="45" spans="2:11" x14ac:dyDescent="0.25">
      <c r="B45" s="14"/>
      <c r="C45" s="14"/>
      <c r="D45" s="14"/>
      <c r="E45" s="23"/>
      <c r="F45" s="23"/>
      <c r="G45" s="23"/>
      <c r="H45" s="23"/>
      <c r="I45" s="23"/>
      <c r="J45" s="23"/>
      <c r="K45" s="23"/>
    </row>
    <row r="46" spans="2:11" x14ac:dyDescent="0.25">
      <c r="B46" s="14"/>
      <c r="C46" s="14"/>
      <c r="D46" s="14"/>
      <c r="E46" s="23"/>
      <c r="F46" s="23"/>
      <c r="G46" s="23"/>
      <c r="H46" s="23"/>
      <c r="I46" s="23"/>
      <c r="J46" s="23"/>
      <c r="K46" s="23"/>
    </row>
    <row r="47" spans="2:11" x14ac:dyDescent="0.25">
      <c r="B47" s="16"/>
      <c r="C47" s="33"/>
      <c r="D47" s="16"/>
      <c r="E47" s="23"/>
      <c r="F47" s="23"/>
      <c r="G47" s="23"/>
      <c r="H47" s="23"/>
      <c r="I47" s="23"/>
      <c r="J47" s="23"/>
      <c r="K47" s="23"/>
    </row>
    <row r="48" spans="2:11" x14ac:dyDescent="0.25">
      <c r="B48" s="16"/>
      <c r="C48" s="16"/>
      <c r="D48" s="16"/>
      <c r="E48" s="23"/>
      <c r="F48" s="23"/>
      <c r="G48" s="23"/>
      <c r="H48" s="23"/>
      <c r="I48" s="23"/>
      <c r="J48" s="23"/>
      <c r="K48" s="23"/>
    </row>
    <row r="49" spans="1:12" x14ac:dyDescent="0.25">
      <c r="A49" s="49"/>
      <c r="B49" s="18" t="s">
        <v>29</v>
      </c>
      <c r="C49" s="18" t="s">
        <v>30</v>
      </c>
      <c r="D49" s="50"/>
      <c r="E49" s="49"/>
      <c r="F49" s="49"/>
      <c r="G49" s="50"/>
      <c r="H49" s="50"/>
      <c r="I49" s="15" t="s">
        <v>29</v>
      </c>
      <c r="J49" s="49"/>
      <c r="K49" s="49"/>
      <c r="L49" s="49"/>
    </row>
    <row r="50" spans="1:12" x14ac:dyDescent="0.25">
      <c r="A50" s="49"/>
      <c r="B50" s="20" t="s">
        <v>31</v>
      </c>
      <c r="C50" s="20" t="s">
        <v>32</v>
      </c>
      <c r="D50" s="50"/>
      <c r="E50" s="49"/>
      <c r="F50" s="49"/>
      <c r="G50" s="50"/>
      <c r="H50" s="50"/>
      <c r="I50" s="15" t="s">
        <v>33</v>
      </c>
      <c r="J50" s="49"/>
      <c r="K50" s="49"/>
      <c r="L50" s="49"/>
    </row>
    <row r="51" spans="1:12" x14ac:dyDescent="0.25">
      <c r="A51" s="49"/>
      <c r="B51" s="15" t="s">
        <v>34</v>
      </c>
      <c r="C51" s="15" t="s">
        <v>35</v>
      </c>
      <c r="D51" s="50"/>
      <c r="E51" s="49"/>
      <c r="F51" s="49"/>
      <c r="G51" s="50"/>
      <c r="H51" s="50"/>
      <c r="I51" s="15" t="s">
        <v>36</v>
      </c>
      <c r="J51" s="49"/>
      <c r="K51" s="49"/>
      <c r="L51" s="49"/>
    </row>
  </sheetData>
  <mergeCells count="11">
    <mergeCell ref="G4:G5"/>
    <mergeCell ref="B38:H38"/>
    <mergeCell ref="B39:H39"/>
    <mergeCell ref="B1:H1"/>
    <mergeCell ref="B2:H2"/>
    <mergeCell ref="B3:H3"/>
    <mergeCell ref="B4:B5"/>
    <mergeCell ref="C4:C5"/>
    <mergeCell ref="D4:D5"/>
    <mergeCell ref="E4:E5"/>
    <mergeCell ref="F4:F5"/>
  </mergeCells>
  <dataValidations count="1">
    <dataValidation type="decimal" allowBlank="1" showInputMessage="1" showErrorMessage="1" sqref="C6:H35">
      <formula1>-1.79769313486231E+100</formula1>
      <formula2>1.79769313486231E+100</formula2>
    </dataValidation>
  </dataValidations>
  <pageMargins left="0.51181102362204722" right="0.51181102362204722" top="0.55118110236220474" bottom="0.55118110236220474" header="0.31496062992125984" footer="0.31496062992125984"/>
  <pageSetup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5"/>
  <sheetViews>
    <sheetView topLeftCell="A7" workbookViewId="0">
      <selection activeCell="C38" sqref="C38"/>
    </sheetView>
  </sheetViews>
  <sheetFormatPr baseColWidth="10" defaultRowHeight="15" x14ac:dyDescent="0.25"/>
  <cols>
    <col min="2" max="2" width="54.140625" customWidth="1"/>
  </cols>
  <sheetData>
    <row r="2" spans="2:8" x14ac:dyDescent="0.25">
      <c r="B2" s="34" t="s">
        <v>37</v>
      </c>
      <c r="C2" s="35"/>
      <c r="D2" s="35"/>
      <c r="E2" s="35"/>
      <c r="F2" s="35"/>
      <c r="G2" s="35"/>
      <c r="H2" s="36"/>
    </row>
    <row r="3" spans="2:8" ht="24" customHeight="1" x14ac:dyDescent="0.25">
      <c r="B3" s="37" t="s">
        <v>59</v>
      </c>
      <c r="C3" s="38"/>
      <c r="D3" s="38"/>
      <c r="E3" s="38"/>
      <c r="F3" s="38"/>
      <c r="G3" s="38"/>
      <c r="H3" s="39"/>
    </row>
    <row r="4" spans="2:8" ht="24" customHeight="1" x14ac:dyDescent="0.25">
      <c r="B4" s="40" t="s">
        <v>39</v>
      </c>
      <c r="C4" s="41"/>
      <c r="D4" s="41"/>
      <c r="E4" s="41"/>
      <c r="F4" s="41"/>
      <c r="G4" s="41"/>
      <c r="H4" s="42"/>
    </row>
    <row r="5" spans="2:8" x14ac:dyDescent="0.25">
      <c r="B5" s="43" t="s">
        <v>40</v>
      </c>
      <c r="C5" s="48" t="s">
        <v>60</v>
      </c>
      <c r="D5" s="48" t="s">
        <v>41</v>
      </c>
      <c r="E5" s="48" t="s">
        <v>44</v>
      </c>
      <c r="F5" s="48" t="s">
        <v>43</v>
      </c>
      <c r="G5" s="48" t="s">
        <v>42</v>
      </c>
      <c r="H5" s="51">
        <v>2018</v>
      </c>
    </row>
    <row r="6" spans="2:8" ht="33.75" x14ac:dyDescent="0.25">
      <c r="B6" s="44"/>
      <c r="C6" s="48"/>
      <c r="D6" s="48"/>
      <c r="E6" s="48"/>
      <c r="F6" s="48"/>
      <c r="G6" s="48"/>
      <c r="H6" s="51" t="s">
        <v>45</v>
      </c>
    </row>
    <row r="7" spans="2:8" x14ac:dyDescent="0.25">
      <c r="B7" s="1" t="s">
        <v>46</v>
      </c>
      <c r="C7" s="2">
        <f>SUM(C8:C16)</f>
        <v>0</v>
      </c>
      <c r="D7" s="2">
        <f t="shared" ref="D7:H7" si="0">SUM(D8:D16)</f>
        <v>0</v>
      </c>
      <c r="E7" s="2">
        <f t="shared" si="0"/>
        <v>0</v>
      </c>
      <c r="F7" s="2">
        <f t="shared" si="0"/>
        <v>0</v>
      </c>
      <c r="G7" s="2">
        <f t="shared" si="0"/>
        <v>14544057.640000001</v>
      </c>
      <c r="H7" s="2">
        <f t="shared" si="0"/>
        <v>17524244</v>
      </c>
    </row>
    <row r="8" spans="2:8" x14ac:dyDescent="0.25">
      <c r="B8" s="3" t="s">
        <v>47</v>
      </c>
      <c r="C8" s="4">
        <v>0</v>
      </c>
      <c r="D8" s="4">
        <v>0</v>
      </c>
      <c r="E8" s="4">
        <v>0</v>
      </c>
      <c r="F8" s="4">
        <v>0</v>
      </c>
      <c r="G8" s="4">
        <v>7703828.2199999997</v>
      </c>
      <c r="H8" s="4">
        <v>8861852.0999999996</v>
      </c>
    </row>
    <row r="9" spans="2:8" x14ac:dyDescent="0.25">
      <c r="B9" s="3" t="s">
        <v>48</v>
      </c>
      <c r="C9" s="4">
        <v>0</v>
      </c>
      <c r="D9" s="4">
        <v>0</v>
      </c>
      <c r="E9" s="4">
        <v>0</v>
      </c>
      <c r="F9" s="4">
        <v>0</v>
      </c>
      <c r="G9" s="4">
        <v>2005596.48</v>
      </c>
      <c r="H9" s="4">
        <v>2308134.42</v>
      </c>
    </row>
    <row r="10" spans="2:8" x14ac:dyDescent="0.25">
      <c r="B10" s="3" t="s">
        <v>49</v>
      </c>
      <c r="C10" s="4">
        <v>0</v>
      </c>
      <c r="D10" s="4">
        <v>0</v>
      </c>
      <c r="E10" s="4">
        <v>0</v>
      </c>
      <c r="F10" s="4">
        <v>0</v>
      </c>
      <c r="G10" s="4">
        <v>4750416.87</v>
      </c>
      <c r="H10" s="4">
        <v>5721320.7999999998</v>
      </c>
    </row>
    <row r="11" spans="2:8" x14ac:dyDescent="0.25">
      <c r="B11" s="3" t="s">
        <v>50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2:8" x14ac:dyDescent="0.25">
      <c r="B12" s="3" t="s">
        <v>51</v>
      </c>
      <c r="C12" s="4">
        <v>0</v>
      </c>
      <c r="D12" s="4">
        <v>0</v>
      </c>
      <c r="E12" s="4">
        <v>0</v>
      </c>
      <c r="F12" s="4">
        <v>0</v>
      </c>
      <c r="G12" s="4">
        <v>39581.889999999985</v>
      </c>
      <c r="H12" s="4">
        <v>268856.68</v>
      </c>
    </row>
    <row r="13" spans="2:8" x14ac:dyDescent="0.25">
      <c r="B13" s="3" t="s">
        <v>52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364080</v>
      </c>
    </row>
    <row r="14" spans="2:8" x14ac:dyDescent="0.25">
      <c r="B14" s="3" t="s">
        <v>53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2:8" x14ac:dyDescent="0.25">
      <c r="B15" s="3" t="s">
        <v>54</v>
      </c>
      <c r="C15" s="4">
        <v>0</v>
      </c>
      <c r="D15" s="4">
        <v>0</v>
      </c>
      <c r="E15" s="4">
        <v>0</v>
      </c>
      <c r="F15" s="4">
        <v>0</v>
      </c>
      <c r="G15" s="4">
        <v>44634.18</v>
      </c>
      <c r="H15" s="4">
        <v>0</v>
      </c>
    </row>
    <row r="16" spans="2:8" x14ac:dyDescent="0.25">
      <c r="B16" s="3" t="s">
        <v>55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</row>
    <row r="17" spans="2:8" x14ac:dyDescent="0.25">
      <c r="B17" s="5"/>
      <c r="C17" s="5"/>
      <c r="D17" s="5"/>
      <c r="E17" s="5"/>
      <c r="F17" s="5"/>
      <c r="G17" s="5"/>
      <c r="H17" s="5"/>
    </row>
    <row r="18" spans="2:8" x14ac:dyDescent="0.25">
      <c r="B18" s="7" t="s">
        <v>56</v>
      </c>
      <c r="C18" s="8">
        <f>SUM(C19:C27)</f>
        <v>0</v>
      </c>
      <c r="D18" s="8">
        <f t="shared" ref="D18:H18" si="1">SUM(D19:D27)</f>
        <v>0</v>
      </c>
      <c r="E18" s="8">
        <f t="shared" si="1"/>
        <v>0</v>
      </c>
      <c r="F18" s="8">
        <f t="shared" si="1"/>
        <v>0</v>
      </c>
      <c r="G18" s="8">
        <f t="shared" si="1"/>
        <v>0</v>
      </c>
      <c r="H18" s="8">
        <f t="shared" si="1"/>
        <v>0</v>
      </c>
    </row>
    <row r="19" spans="2:8" x14ac:dyDescent="0.25">
      <c r="B19" s="3" t="s">
        <v>47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</row>
    <row r="20" spans="2:8" x14ac:dyDescent="0.25">
      <c r="B20" s="3" t="s">
        <v>48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</row>
    <row r="21" spans="2:8" x14ac:dyDescent="0.25">
      <c r="B21" s="3" t="s">
        <v>49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</row>
    <row r="22" spans="2:8" x14ac:dyDescent="0.25">
      <c r="B22" s="3" t="s">
        <v>50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2:8" x14ac:dyDescent="0.25">
      <c r="B23" s="3" t="s">
        <v>51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2:8" x14ac:dyDescent="0.25">
      <c r="B24" s="3" t="s">
        <v>52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2:8" x14ac:dyDescent="0.25">
      <c r="B25" s="3" t="s">
        <v>53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2:8" x14ac:dyDescent="0.25">
      <c r="B26" s="3" t="s">
        <v>57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2:8" x14ac:dyDescent="0.25">
      <c r="B27" s="3" t="s">
        <v>55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2:8" x14ac:dyDescent="0.25">
      <c r="B28" s="5"/>
      <c r="C28" s="6"/>
      <c r="D28" s="6"/>
      <c r="E28" s="6"/>
      <c r="F28" s="6"/>
      <c r="G28" s="6"/>
      <c r="H28" s="6"/>
    </row>
    <row r="29" spans="2:8" x14ac:dyDescent="0.25">
      <c r="B29" s="7" t="s">
        <v>58</v>
      </c>
      <c r="C29" s="4">
        <f>C7+C18</f>
        <v>0</v>
      </c>
      <c r="D29" s="4">
        <f t="shared" ref="D29:H29" si="2">D7+D18</f>
        <v>0</v>
      </c>
      <c r="E29" s="4">
        <f t="shared" si="2"/>
        <v>0</v>
      </c>
      <c r="F29" s="4">
        <f t="shared" si="2"/>
        <v>0</v>
      </c>
      <c r="G29" s="4">
        <f t="shared" si="2"/>
        <v>14544057.640000001</v>
      </c>
      <c r="H29" s="4">
        <f t="shared" si="2"/>
        <v>17524244</v>
      </c>
    </row>
    <row r="30" spans="2:8" x14ac:dyDescent="0.25">
      <c r="B30" s="52"/>
      <c r="C30" s="52"/>
      <c r="D30" s="52"/>
      <c r="E30" s="52"/>
      <c r="F30" s="52"/>
      <c r="G30" s="52"/>
      <c r="H30" s="52"/>
    </row>
    <row r="31" spans="2:8" x14ac:dyDescent="0.25">
      <c r="B31" s="10"/>
      <c r="C31" s="11"/>
      <c r="D31" s="11"/>
      <c r="E31" s="11"/>
      <c r="F31" s="11"/>
      <c r="G31" s="11"/>
      <c r="H31" s="11"/>
    </row>
    <row r="32" spans="2:8" x14ac:dyDescent="0.25">
      <c r="B32" s="12" t="s">
        <v>26</v>
      </c>
      <c r="C32" s="12"/>
      <c r="D32" s="12"/>
      <c r="E32" s="12"/>
      <c r="F32" s="12"/>
      <c r="G32" s="12"/>
      <c r="H32" s="12"/>
    </row>
    <row r="33" spans="1:12" x14ac:dyDescent="0.25">
      <c r="B33" s="12" t="s">
        <v>27</v>
      </c>
      <c r="C33" s="12"/>
      <c r="D33" s="12"/>
      <c r="E33" s="12"/>
      <c r="F33" s="12"/>
      <c r="G33" s="12"/>
      <c r="H33" s="12"/>
    </row>
    <row r="36" spans="1:12" x14ac:dyDescent="0.25">
      <c r="B36" s="13" t="s">
        <v>28</v>
      </c>
      <c r="C36" s="14"/>
      <c r="D36" s="14"/>
    </row>
    <row r="37" spans="1:12" x14ac:dyDescent="0.25">
      <c r="B37" s="15"/>
      <c r="C37" s="14"/>
      <c r="D37" s="14"/>
    </row>
    <row r="38" spans="1:12" x14ac:dyDescent="0.25">
      <c r="B38" s="15"/>
      <c r="C38" s="14"/>
      <c r="D38" s="14"/>
    </row>
    <row r="39" spans="1:12" x14ac:dyDescent="0.25">
      <c r="B39" s="15"/>
      <c r="C39" s="14"/>
      <c r="D39" s="14"/>
    </row>
    <row r="40" spans="1:12" x14ac:dyDescent="0.25">
      <c r="B40" s="15"/>
      <c r="C40" s="14"/>
      <c r="D40" s="14"/>
    </row>
    <row r="41" spans="1:12" x14ac:dyDescent="0.25">
      <c r="B41" s="16"/>
      <c r="C41" s="17"/>
      <c r="D41" s="16"/>
    </row>
    <row r="42" spans="1:12" x14ac:dyDescent="0.25">
      <c r="B42" s="18"/>
      <c r="C42" s="16"/>
      <c r="D42" s="16"/>
    </row>
    <row r="43" spans="1:12" x14ac:dyDescent="0.25">
      <c r="A43" s="49"/>
      <c r="B43" s="18" t="s">
        <v>29</v>
      </c>
      <c r="C43" s="18" t="s">
        <v>30</v>
      </c>
      <c r="D43" s="50"/>
      <c r="E43" s="49"/>
      <c r="F43" s="49"/>
      <c r="G43" s="50"/>
      <c r="H43" s="50"/>
      <c r="I43" s="15" t="s">
        <v>29</v>
      </c>
      <c r="J43" s="49"/>
      <c r="K43" s="49"/>
      <c r="L43" s="49"/>
    </row>
    <row r="44" spans="1:12" x14ac:dyDescent="0.25">
      <c r="A44" s="49"/>
      <c r="B44" s="20" t="s">
        <v>31</v>
      </c>
      <c r="C44" s="20" t="s">
        <v>32</v>
      </c>
      <c r="D44" s="50"/>
      <c r="E44" s="49"/>
      <c r="F44" s="49"/>
      <c r="G44" s="50"/>
      <c r="H44" s="50"/>
      <c r="I44" s="15" t="s">
        <v>33</v>
      </c>
      <c r="J44" s="49"/>
      <c r="K44" s="49"/>
      <c r="L44" s="49"/>
    </row>
    <row r="45" spans="1:12" x14ac:dyDescent="0.25">
      <c r="A45" s="49"/>
      <c r="B45" s="15" t="s">
        <v>34</v>
      </c>
      <c r="C45" s="15" t="s">
        <v>35</v>
      </c>
      <c r="D45" s="50"/>
      <c r="E45" s="49"/>
      <c r="F45" s="49"/>
      <c r="G45" s="50"/>
      <c r="H45" s="50"/>
      <c r="I45" s="15" t="s">
        <v>36</v>
      </c>
      <c r="J45" s="49"/>
      <c r="K45" s="49"/>
      <c r="L45" s="49"/>
    </row>
  </sheetData>
  <mergeCells count="11">
    <mergeCell ref="G5:G6"/>
    <mergeCell ref="B32:H32"/>
    <mergeCell ref="B33:H33"/>
    <mergeCell ref="B2:H2"/>
    <mergeCell ref="B3:H3"/>
    <mergeCell ref="B4:H4"/>
    <mergeCell ref="B5:B6"/>
    <mergeCell ref="C5:C6"/>
    <mergeCell ref="D5:D6"/>
    <mergeCell ref="E5:E6"/>
    <mergeCell ref="F5:F6"/>
  </mergeCells>
  <dataValidations count="1">
    <dataValidation type="decimal" allowBlank="1" showInputMessage="1" showErrorMessage="1" sqref="C7:H29">
      <formula1>-1.79769313486231E+100</formula1>
      <formula2>1.79769313486231E+100</formula2>
    </dataValidation>
  </dataValidations>
  <pageMargins left="0.51181102362204722" right="0.51181102362204722" top="0.55118110236220474" bottom="0.55118110236220474" header="0.31496062992125984" footer="0.31496062992125984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F7 a)</vt:lpstr>
      <vt:lpstr>F7 b)</vt:lpstr>
      <vt:lpstr>F7 c)</vt:lpstr>
      <vt:lpstr>F7 d)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2018-07-30T16:31:01Z</cp:lastPrinted>
  <dcterms:created xsi:type="dcterms:W3CDTF">2018-07-30T16:10:58Z</dcterms:created>
  <dcterms:modified xsi:type="dcterms:W3CDTF">2018-07-30T16:33:31Z</dcterms:modified>
</cp:coreProperties>
</file>