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3ER. TRIMESTRE 2019\IMPRESOS 3ER. TRIMESTRE 2019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9" i="2" l="1"/>
  <c r="D57" i="2"/>
  <c r="D47" i="2"/>
  <c r="D33" i="2"/>
  <c r="D16" i="2"/>
  <c r="D5" i="2"/>
  <c r="E40" i="2" l="1"/>
  <c r="D40" i="2"/>
  <c r="E16" i="2"/>
  <c r="E5" i="2"/>
  <c r="E33" i="2" l="1"/>
  <c r="E53" i="2"/>
  <c r="D53" i="2"/>
  <c r="E52" i="2"/>
  <c r="D52" i="2"/>
  <c r="E48" i="2"/>
  <c r="D48" i="2"/>
  <c r="E47" i="2"/>
  <c r="E36" i="2"/>
  <c r="E44" i="2" s="1"/>
  <c r="D36" i="2"/>
  <c r="D44" i="2" s="1"/>
  <c r="E57" i="2" l="1"/>
  <c r="E59" i="2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<sst xmlns="http://schemas.openxmlformats.org/spreadsheetml/2006/main" count="68" uniqueCount="59">
  <si>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</si>
  <si>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</si>
  <si>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</si>
  <si>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</si>
  <si>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</si>
  <si>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</si>
  <si>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</si>
  <si>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</si>
  <si>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</si>
  <si>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</si>
  <si>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</si>
  <si>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</si>
  <si>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</si>
  <si>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</si>
  <si>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</si>
  <si>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</si>
  <si>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</si>
  <si>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</si>
  <si>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</si>
  <si>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</si>
  <si>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</si>
  <si>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</si>
  <si>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</si>
  <si>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</si>
  <si>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</si>
  <si>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</si>
  <si>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</si>
  <si>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</si>
  <si>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</si>
  <si>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</si>
  <si>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</si>
  <si>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</si>
  <si>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</si>
  <si>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</si>
  <si>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</si>
  <si>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</si>
  <si>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</si>
  <si>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</si>
  <si>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</si>
  <si>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</si>
  <si>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</si>
  <si>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</si>
  <si>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</si>
  <si>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</si>
  <si>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</si>
  <si>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</si>
  <si>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</si>
  <si>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</si>
  <si>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</si>
  <si>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</si>
  <si>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</si>
  <si>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DE AGUA POTABLE Y ALCANTARILLADO DE ROMITA, GTO.
ESTADO DE FLUJOS DE EFECTIVO
DEL 1 DE ENERO AL AL 30 DE SEPTIEMBRE DEL 2019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</si>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</sst>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right" vertical="top" wrapText="1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right" vertical="top"/>
      <protection locked="0"/>
    </xf>
    <xf numFmtId="0" fontId="0" fillId="0" borderId="0" xfId="0" applyAlignment="1"/>
    <xf numFmtId="0" fontId="3" fillId="0" borderId="0" xfId="8" applyFont="1" applyBorder="1" applyAlignment="1" applyProtection="1">
      <alignment horizontal="left" vertical="top"/>
      <protection locked="0"/>
    </xf>
    <xf numFmtId="0" fontId="3" fillId="3" borderId="0" xfId="0" applyFont="1" applyFill="1" applyBorder="1" applyAlignment="1">
      <alignment vertical="top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showGridLines="0" tabSelected="1" zoomScaleNormal="100" workbookViewId="0">
      <selection activeCell="A65" sqref="A65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7" t="s">
        <v>51</v>
      </c>
      <c r="B1" s="38"/>
      <c r="C1" s="38"/>
      <c r="D1" s="38"/>
      <c r="E1" s="39"/>
    </row>
    <row r="2" spans="1:5" ht="15" customHeight="1" x14ac:dyDescent="0.2">
      <c r="A2" s="40" t="s">
        <v>0</v>
      </c>
      <c r="B2" s="41"/>
      <c r="C2" s="4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13560257.029999999</v>
      </c>
      <c r="E5" s="14">
        <f>SUM(E6:E15)</f>
        <v>16017092.25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13554360.52</v>
      </c>
      <c r="E9" s="17">
        <v>15953208.199999999</v>
      </c>
    </row>
    <row r="10" spans="1:5" x14ac:dyDescent="0.2">
      <c r="A10" s="26">
        <v>4150</v>
      </c>
      <c r="C10" s="15" t="s">
        <v>43</v>
      </c>
      <c r="D10" s="16">
        <v>5896.51</v>
      </c>
      <c r="E10" s="17">
        <v>63884.05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10838398.09</v>
      </c>
      <c r="E16" s="14">
        <f>SUM(E17:E32)</f>
        <v>15409484.66</v>
      </c>
    </row>
    <row r="17" spans="1:5" x14ac:dyDescent="0.2">
      <c r="A17" s="26">
        <v>5110</v>
      </c>
      <c r="C17" s="15" t="s">
        <v>8</v>
      </c>
      <c r="D17" s="16">
        <v>6426074.54</v>
      </c>
      <c r="E17" s="17">
        <v>8631590.4700000007</v>
      </c>
    </row>
    <row r="18" spans="1:5" x14ac:dyDescent="0.2">
      <c r="A18" s="26">
        <v>5120</v>
      </c>
      <c r="C18" s="15" t="s">
        <v>9</v>
      </c>
      <c r="D18" s="16">
        <v>1421771.7</v>
      </c>
      <c r="E18" s="17">
        <v>1938453.41</v>
      </c>
    </row>
    <row r="19" spans="1:5" x14ac:dyDescent="0.2">
      <c r="A19" s="26">
        <v>5130</v>
      </c>
      <c r="C19" s="15" t="s">
        <v>10</v>
      </c>
      <c r="D19" s="16">
        <v>2990551.85</v>
      </c>
      <c r="E19" s="17">
        <v>4839440.78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2721858.9399999995</v>
      </c>
      <c r="E33" s="14">
        <f>E5-E16</f>
        <v>607607.58999999985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111143.64</v>
      </c>
      <c r="E40" s="14">
        <f>SUM(E41:E43)</f>
        <v>202876.56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111143.64</v>
      </c>
      <c r="E42" s="17">
        <v>202876.56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-111143.64</v>
      </c>
      <c r="E44" s="14">
        <f>E36-E40</f>
        <v>-202876.56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127276.59</v>
      </c>
      <c r="E47" s="14">
        <f>SUM(E48+E51)</f>
        <v>297125.09000000003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127276.59</v>
      </c>
      <c r="E51" s="17">
        <v>297125.09000000003</v>
      </c>
    </row>
    <row r="52" spans="1:5" x14ac:dyDescent="0.2">
      <c r="A52" s="4"/>
      <c r="B52" s="11" t="s">
        <v>7</v>
      </c>
      <c r="C52" s="12"/>
      <c r="D52" s="13">
        <f>SUM(D53+D56)</f>
        <v>542889.92000000004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542889.92000000004</v>
      </c>
      <c r="E56" s="17">
        <v>0</v>
      </c>
    </row>
    <row r="57" spans="1:5" x14ac:dyDescent="0.2">
      <c r="A57" s="18" t="s">
        <v>38</v>
      </c>
      <c r="C57" s="19"/>
      <c r="D57" s="13">
        <f>D47-D52</f>
        <v>-415613.33000000007</v>
      </c>
      <c r="E57" s="14">
        <f>E47-E52</f>
        <v>297125.09000000003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2195101.9699999993</v>
      </c>
      <c r="E59" s="14">
        <f>E57+E44+E33</f>
        <v>701856.11999999988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955585.49</v>
      </c>
      <c r="E61" s="14">
        <v>253729.37</v>
      </c>
    </row>
    <row r="62" spans="1:5" x14ac:dyDescent="0.2">
      <c r="A62" s="18" t="s">
        <v>41</v>
      </c>
      <c r="C62" s="19"/>
      <c r="D62" s="13">
        <v>3150687.46</v>
      </c>
      <c r="E62" s="14">
        <v>955585.49</v>
      </c>
    </row>
    <row r="63" spans="1:5" x14ac:dyDescent="0.2">
      <c r="A63" s="22"/>
      <c r="B63" s="23"/>
      <c r="C63" s="24"/>
      <c r="D63" s="24"/>
      <c r="E63" s="25"/>
    </row>
    <row r="65" spans="1:5" x14ac:dyDescent="0.2">
      <c r="A65" s="36" t="s">
        <v>52</v>
      </c>
      <c r="B65" s="27"/>
      <c r="C65" s="27"/>
      <c r="D65" s="27"/>
      <c r="E65" s="28"/>
    </row>
    <row r="66" spans="1:5" x14ac:dyDescent="0.2">
      <c r="A66" s="29"/>
      <c r="B66" s="30"/>
      <c r="C66" s="27"/>
      <c r="D66" s="27"/>
      <c r="E66" s="28"/>
    </row>
    <row r="67" spans="1:5" x14ac:dyDescent="0.2">
      <c r="A67" s="33"/>
      <c r="B67" s="30"/>
      <c r="C67" s="27"/>
      <c r="D67" s="27"/>
      <c r="E67" s="28"/>
    </row>
    <row r="68" spans="1:5" x14ac:dyDescent="0.2">
      <c r="A68" s="31" t="s">
        <v>53</v>
      </c>
      <c r="B68" s="31"/>
      <c r="D68" s="31" t="s">
        <v>54</v>
      </c>
      <c r="E68" s="28"/>
    </row>
    <row r="69" spans="1:5" x14ac:dyDescent="0.2">
      <c r="A69" s="34" t="s">
        <v>55</v>
      </c>
      <c r="B69" s="31"/>
      <c r="D69" t="s">
        <v>56</v>
      </c>
      <c r="E69" s="28"/>
    </row>
    <row r="70" spans="1:5" x14ac:dyDescent="0.2">
      <c r="A70" s="35" t="s">
        <v>57</v>
      </c>
      <c r="B70" s="31"/>
      <c r="D70" s="32" t="s">
        <v>58</v>
      </c>
      <c r="E70" s="28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212f5b6f-540c-444d-8783-9749c880513e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revision/>
  <cp:lastPrinted>2019-10-30T22:55:36Z</cp:lastPrinted>
  <dcterms:created xsi:type="dcterms:W3CDTF">2012-12-11T20:31:36Z</dcterms:created>
  <dcterms:modified xsi:type="dcterms:W3CDTF">2019-10-30T22:56:20Z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