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2DO. TRIMESTRE 20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<sst xmlns="http://schemas.openxmlformats.org/spreadsheetml/2006/main" count="66" uniqueCount="66">
  <si>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</si>
  <si>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</si>
  <si>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</si>
  <si>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</si>
  <si>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</si>
  <si>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</si>
  <si>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</si>
  <si>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</si>
  <si>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</si>
  <si>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</si>
  <si>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</si>
  <si>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</si>
  <si>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</si>
  <si>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</si>
  <si>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</si>
  <si>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</si>
  <si>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</si>
  <si>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</si>
  <si>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</si>
  <si>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</si>
  <si>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</si>
  <si>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</si>
  <si>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</si>
  <si>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</si>
  <si>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</si>
  <si>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</si>
  <si>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</si>
  <si>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</si>
  <si>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</si>
  <si>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</si>
  <si>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</si>
  <si>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</si>
  <si>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</si>
  <si>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</si>
  <si>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</si>
  <si>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</si>
  <si>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</si>
  <si>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</si>
  <si>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</si>
  <si>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</si>
  <si>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</si>
  <si>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</si>
  <si>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</si>
  <si>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</si>
  <si>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</si>
  <si>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</si>
  <si>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</si>
  <si>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</si>
  <si>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</si>
  <si>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</si>
  <si>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</si>
  <si>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</si>
  <si>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</si>
  <si>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</si>
  <si>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</si>
  <si>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</si>
  <si>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</si>
  <si>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</si>
  <si>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DE ROMITA, GTO.
Estado de Situación Financiera
AL 30 DE JUNIO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</si>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</sst>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vertical="top"/>
    </xf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topLeftCell="A38" zoomScaleNormal="100" zoomScaleSheetLayoutView="100" workbookViewId="0">
      <selection activeCell="A54" sqref="A5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2983142.44</v>
      </c>
      <c r="C5" s="12">
        <v>2154499.2799999998</v>
      </c>
      <c r="D5" s="17"/>
      <c r="E5" s="11" t="s">
        <v>41</v>
      </c>
      <c r="F5" s="12">
        <v>1675483.33</v>
      </c>
      <c r="G5" s="5">
        <v>2165588.5299999998</v>
      </c>
    </row>
    <row r="6" spans="1:7" x14ac:dyDescent="0.2">
      <c r="A6" s="30" t="s">
        <v>28</v>
      </c>
      <c r="B6" s="12">
        <v>7732355.2800000003</v>
      </c>
      <c r="C6" s="12">
        <v>7821611.4699999997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473189.65</v>
      </c>
      <c r="C7" s="12">
        <v>129310.35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258385.34</v>
      </c>
      <c r="C9" s="12">
        <v>253397.61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-2982437.43</v>
      </c>
      <c r="C10" s="12">
        <v>-2982437.43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8464635.2800000012</v>
      </c>
      <c r="C13" s="10">
        <f>SUM(C5:C11)</f>
        <v>7376381.2799999993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1675483.33</v>
      </c>
      <c r="G14" s="5">
        <f>SUM(G5:G12)</f>
        <v>2165588.5299999998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1681202.56</v>
      </c>
      <c r="C18" s="12">
        <v>1681202.56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19631179.27</v>
      </c>
      <c r="C19" s="12">
        <v>19565864.579999998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93761</v>
      </c>
      <c r="C20" s="12">
        <v>93761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-5976608.0999999996</v>
      </c>
      <c r="C21" s="12">
        <v>-5976608.0999999996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15429534.729999999</v>
      </c>
      <c r="C26" s="10">
        <f>SUM(C16:C24)</f>
        <v>15364220.039999997</v>
      </c>
      <c r="D26" s="17"/>
      <c r="E26" s="39" t="s">
        <v>57</v>
      </c>
      <c r="F26" s="10">
        <f>SUM(F24+F14)</f>
        <v>1675483.33</v>
      </c>
      <c r="G26" s="6">
        <f>SUM(G14+G24)</f>
        <v>2165588.5299999998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23894170.009999998</v>
      </c>
      <c r="C28" s="10">
        <f>C13+C26</f>
        <v>22740601.319999997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14307467.43</v>
      </c>
      <c r="G30" s="6">
        <f>SUM(G31:G33)</f>
        <v>14307467.43</v>
      </c>
    </row>
    <row r="31" spans="1:7" x14ac:dyDescent="0.2">
      <c r="A31" s="31"/>
      <c r="B31" s="15"/>
      <c r="C31" s="15"/>
      <c r="D31" s="17"/>
      <c r="E31" s="11" t="s">
        <v>2</v>
      </c>
      <c r="F31" s="12">
        <v>14307467.43</v>
      </c>
      <c r="G31" s="5">
        <v>14307467.43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7911219.25</v>
      </c>
      <c r="G35" s="6">
        <f>SUM(G36:G40)</f>
        <v>6267545.3599999994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1643673.89</v>
      </c>
      <c r="G36" s="5">
        <v>1731373.85</v>
      </c>
    </row>
    <row r="37" spans="1:7" x14ac:dyDescent="0.2">
      <c r="A37" s="31"/>
      <c r="B37" s="15"/>
      <c r="C37" s="15"/>
      <c r="D37" s="17"/>
      <c r="E37" s="11" t="s">
        <v>19</v>
      </c>
      <c r="F37" s="12">
        <v>6267545.3600000003</v>
      </c>
      <c r="G37" s="5">
        <v>4536171.51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22218686.68</v>
      </c>
      <c r="G46" s="5">
        <f>SUM(G42+G35+G30)</f>
        <v>20575012.789999999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23894170.009999998</v>
      </c>
      <c r="G48" s="20">
        <f>G46+G26</f>
        <v>22740601.32</v>
      </c>
    </row>
    <row r="49" spans="1:8" x14ac:dyDescent="0.2">
      <c r="A49" s="33"/>
      <c r="B49" s="34"/>
      <c r="C49" s="35"/>
      <c r="D49" s="35"/>
      <c r="E49" s="35"/>
      <c r="F49" s="35"/>
      <c r="G49" s="36"/>
    </row>
    <row r="51" spans="1:8" x14ac:dyDescent="0.2">
      <c r="A51" s="46" t="s">
        <v>59</v>
      </c>
      <c r="B51" s="23"/>
      <c r="C51" s="23"/>
      <c r="D51" s="23"/>
    </row>
    <row r="52" spans="1:8" x14ac:dyDescent="0.2">
      <c r="A52" s="2"/>
      <c r="B52" s="47"/>
      <c r="C52" s="48"/>
      <c r="D52" s="23"/>
      <c r="E52" s="23"/>
      <c r="H52" s="4"/>
    </row>
    <row r="53" spans="1:8" x14ac:dyDescent="0.2">
      <c r="A53" s="2"/>
      <c r="B53" s="47"/>
      <c r="C53" s="48"/>
      <c r="D53" s="23"/>
      <c r="E53" s="23"/>
      <c r="H53" s="4"/>
    </row>
    <row r="54" spans="1:8" x14ac:dyDescent="0.2">
      <c r="A54" s="2"/>
      <c r="B54" s="47"/>
      <c r="C54" s="48"/>
      <c r="D54" s="23"/>
      <c r="E54" s="23"/>
      <c r="H54" s="4"/>
    </row>
    <row r="55" spans="1:8" x14ac:dyDescent="0.2">
      <c r="A55" s="47"/>
      <c r="B55" s="48"/>
      <c r="C55" s="23"/>
      <c r="D55" s="23"/>
    </row>
    <row r="56" spans="1:8" x14ac:dyDescent="0.2">
      <c r="A56" s="47"/>
      <c r="B56" s="48"/>
      <c r="C56" s="23"/>
      <c r="D56" s="23"/>
    </row>
    <row r="57" spans="1:8" x14ac:dyDescent="0.2">
      <c r="A57" s="2" t="s">
        <v>60</v>
      </c>
      <c r="C57" s="2" t="s">
        <v>61</v>
      </c>
      <c r="D57" s="49"/>
    </row>
    <row r="58" spans="1:8" x14ac:dyDescent="0.2">
      <c r="A58" s="50" t="s">
        <v>62</v>
      </c>
      <c r="C58" s="50" t="s">
        <v>63</v>
      </c>
      <c r="D58" s="50"/>
    </row>
    <row r="59" spans="1:8" x14ac:dyDescent="0.2">
      <c r="A59" s="51" t="s">
        <v>64</v>
      </c>
      <c r="C59" s="52" t="s">
        <v>65</v>
      </c>
    </row>
    <row r="60" spans="1:8" x14ac:dyDescent="0.2">
      <c r="B60" s="4"/>
      <c r="G60" s="2"/>
    </row>
    <row r="61" spans="1:8" x14ac:dyDescent="0.2">
      <c r="B61" s="4"/>
      <c r="G61" s="2"/>
    </row>
    <row r="62" spans="1:8" x14ac:dyDescent="0.2">
      <c r="B62" s="4"/>
      <c r="G62" s="2"/>
    </row>
    <row r="63" spans="1:8" x14ac:dyDescent="0.2">
      <c r="B63" s="4"/>
      <c r="G63" s="2"/>
    </row>
    <row r="64" spans="1:8" x14ac:dyDescent="0.2">
      <c r="B64" s="4"/>
      <c r="G64" s="2"/>
    </row>
    <row r="65" spans="2:7" x14ac:dyDescent="0.2">
      <c r="B65" s="4"/>
      <c r="G65" s="2"/>
    </row>
    <row r="66" spans="2:7" x14ac:dyDescent="0.2">
      <c r="B66" s="4"/>
      <c r="G66" s="2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florencio nuñez</cp:lastModifiedBy>
  <cp:lastPrinted>2018-03-04T05:00:29Z</cp:lastPrinted>
  <dcterms:created xsi:type="dcterms:W3CDTF">2012-12-11T20:26:08Z</dcterms:created>
  <dcterms:modified xsi:type="dcterms:W3CDTF">2020-07-29T14:57:48Z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