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0\2DO. TRIMESTRE 2020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D59" i="3" s="1"/>
  <c r="C25" i="3"/>
  <c r="D15" i="3"/>
  <c r="C15" i="3"/>
  <c r="D12" i="3"/>
  <c r="C12" i="3"/>
  <c r="C59" i="3" l="1"/>
  <c r="C61" i="3" s="1"/>
  <c r="D22" i="3"/>
  <c r="C22" i="3"/>
  <c r="D61" i="3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<sst xmlns="http://schemas.openxmlformats.org/spreadsheetml/2006/main" count="80" uniqueCount="64">
  <si>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</si>
  <si>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</si>
  <si>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</si>
  <si>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</si>
  <si>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</si>
  <si>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</si>
  <si>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</si>
  <si>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</si>
  <si>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</si>
  <si>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</si>
  <si>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</si>
  <si>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</si>
  <si>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</si>
  <si>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</si>
  <si>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</si>
  <si>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</si>
  <si>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</si>
  <si>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</si>
  <si>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</si>
  <si>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</si>
  <si>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</si>
  <si>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</si>
  <si>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</si>
  <si>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</si>
  <si>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</si>
  <si>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</si>
  <si>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</si>
  <si>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</si>
  <si>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</si>
  <si>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</si>
  <si>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</si>
  <si>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</si>
  <si>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</si>
  <si>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</si>
  <si>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</si>
  <si>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</si>
  <si>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</si>
  <si>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</si>
  <si>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</si>
  <si>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</si>
  <si>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</si>
  <si>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</si>
  <si>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</si>
  <si>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</si>
  <si>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</si>
  <si>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</si>
  <si>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</si>
  <si>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</si>
  <si>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</si>
  <si>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</si>
  <si>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</si>
  <si>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</si>
  <si>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</si>
  <si>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</si>
  <si>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</si>
  <si>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</si>
  <si>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DE AGUA POTABLE Y ALCANTARILLADO DE ROMITA, GTO.
ESTADO DE ACTIVIDADES
Del 1 de Enero al AL 30 DE JUNIO DEL 2020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</si>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</sst>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3" borderId="0" xfId="0" applyFont="1" applyFill="1" applyBorder="1" applyAlignment="1">
      <alignment vertical="top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horizontal="right" vertical="top" wrapText="1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0" fillId="0" borderId="0" xfId="0" applyFont="1"/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showGridLines="0" tabSelected="1" topLeftCell="A47" zoomScaleNormal="100" workbookViewId="0">
      <selection activeCell="A77" sqref="A77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9382385.8600000013</v>
      </c>
      <c r="D4" s="28">
        <f>SUM(D5:D11)</f>
        <v>18192421.57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18187765.719999999</v>
      </c>
      <c r="E8" s="31">
        <v>4140</v>
      </c>
    </row>
    <row r="9" spans="1:5" x14ac:dyDescent="0.2">
      <c r="A9" s="19"/>
      <c r="B9" s="20" t="s">
        <v>47</v>
      </c>
      <c r="C9" s="29">
        <v>2536.64</v>
      </c>
      <c r="D9" s="30">
        <v>4655.8500000000004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9379849.2200000007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0</v>
      </c>
      <c r="D12" s="28">
        <f>SUM(D13:D14)</f>
        <v>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5114.1899999999996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5114.1899999999996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9382385.8600000013</v>
      </c>
      <c r="D22" s="3">
        <f>SUM(D4+D12+D15)</f>
        <v>18197535.760000002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7732806.8200000003</v>
      </c>
      <c r="D25" s="28">
        <f>SUM(D26:D28)</f>
        <v>16160505.82</v>
      </c>
      <c r="E25" s="31" t="s">
        <v>55</v>
      </c>
    </row>
    <row r="26" spans="1:5" x14ac:dyDescent="0.2">
      <c r="A26" s="19"/>
      <c r="B26" s="20" t="s">
        <v>37</v>
      </c>
      <c r="C26" s="29">
        <v>4621294.4400000004</v>
      </c>
      <c r="D26" s="30">
        <v>9563131.0600000005</v>
      </c>
      <c r="E26" s="31">
        <v>5110</v>
      </c>
    </row>
    <row r="27" spans="1:5" x14ac:dyDescent="0.2">
      <c r="A27" s="19"/>
      <c r="B27" s="20" t="s">
        <v>16</v>
      </c>
      <c r="C27" s="29">
        <v>926210.13</v>
      </c>
      <c r="D27" s="30">
        <v>1958640.74</v>
      </c>
      <c r="E27" s="31">
        <v>5120</v>
      </c>
    </row>
    <row r="28" spans="1:5" x14ac:dyDescent="0.2">
      <c r="A28" s="19"/>
      <c r="B28" s="20" t="s">
        <v>17</v>
      </c>
      <c r="C28" s="29">
        <v>2185302.25</v>
      </c>
      <c r="D28" s="30">
        <v>4638734.0199999996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120000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120000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5905.15</v>
      </c>
      <c r="D49" s="28">
        <f>SUM(D50:D55)</f>
        <v>185656.09</v>
      </c>
      <c r="E49" s="31" t="s">
        <v>55</v>
      </c>
    </row>
    <row r="50" spans="1:9" x14ac:dyDescent="0.2">
      <c r="A50" s="19"/>
      <c r="B50" s="20" t="s">
        <v>31</v>
      </c>
      <c r="C50" s="29">
        <v>5905.15</v>
      </c>
      <c r="D50" s="30">
        <v>185656.09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7738711.9700000007</v>
      </c>
      <c r="D59" s="3">
        <f>SUM(D56+D49+D43+D39+D29+D25)</f>
        <v>16466161.91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1643673.8900000006</v>
      </c>
      <c r="D61" s="28">
        <f>D22-D59</f>
        <v>1731373.8500000015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38" t="s">
        <v>57</v>
      </c>
      <c r="B64" s="39"/>
      <c r="C64" s="39"/>
      <c r="D64" s="39"/>
      <c r="E64" s="40"/>
    </row>
    <row r="65" spans="1:5" x14ac:dyDescent="0.2">
      <c r="A65" s="41"/>
      <c r="B65" s="42"/>
      <c r="C65" s="43"/>
      <c r="D65" s="39"/>
      <c r="E65" s="39"/>
    </row>
    <row r="66" spans="1:5" x14ac:dyDescent="0.2">
      <c r="A66" s="41"/>
      <c r="B66" s="42"/>
      <c r="C66" s="43"/>
      <c r="D66" s="39"/>
      <c r="E66" s="39"/>
    </row>
    <row r="67" spans="1:5" x14ac:dyDescent="0.2">
      <c r="A67" s="41"/>
      <c r="B67" s="42"/>
      <c r="C67" s="43"/>
      <c r="D67" s="39"/>
      <c r="E67" s="39"/>
    </row>
    <row r="68" spans="1:5" x14ac:dyDescent="0.2">
      <c r="A68" s="42"/>
      <c r="B68" s="43"/>
      <c r="C68" s="39"/>
      <c r="D68" s="39"/>
      <c r="E68" s="40"/>
    </row>
    <row r="69" spans="1:5" x14ac:dyDescent="0.2">
      <c r="A69" s="42"/>
      <c r="B69" s="43"/>
      <c r="C69" s="39"/>
      <c r="D69" s="39"/>
      <c r="E69" s="40"/>
    </row>
    <row r="70" spans="1:5" x14ac:dyDescent="0.2">
      <c r="A70" s="41" t="s">
        <v>58</v>
      </c>
      <c r="B70" s="44"/>
      <c r="C70" s="41" t="s">
        <v>59</v>
      </c>
      <c r="D70" s="45"/>
      <c r="E70" s="40"/>
    </row>
    <row r="71" spans="1:5" x14ac:dyDescent="0.2">
      <c r="A71" s="46" t="s">
        <v>60</v>
      </c>
      <c r="B71" s="44"/>
      <c r="C71" s="46" t="s">
        <v>61</v>
      </c>
      <c r="D71" s="46"/>
      <c r="E71" s="40"/>
    </row>
    <row r="72" spans="1:5" x14ac:dyDescent="0.2">
      <c r="A72" s="48" t="s">
        <v>62</v>
      </c>
      <c r="B72" s="44"/>
      <c r="C72" s="47" t="s">
        <v>63</v>
      </c>
      <c r="D72" s="40"/>
      <c r="E72" s="40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florencio nuñez</cp:lastModifiedBy>
  <cp:lastPrinted>2018-03-04T05:17:13Z</cp:lastPrinted>
  <dcterms:created xsi:type="dcterms:W3CDTF">2012-12-11T20:29:16Z</dcterms:created>
  <dcterms:modified xsi:type="dcterms:W3CDTF">2020-07-29T15:01:37Z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