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<sst xmlns="http://schemas.openxmlformats.org/spreadsheetml/2006/main" count="33" uniqueCount="33">
  <si>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</si>
  <si>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</si>
  <si>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</si>
  <si>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</si>
  <si>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</si>
  <si>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</si>
  <si>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</si>
  <si>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</si>
  <si>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</si>
  <si>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</si>
  <si>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</si>
  <si>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</si>
  <si>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</si>
  <si>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</si>
  <si>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</si>
  <si>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</si>
  <si>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</si>
  <si>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</si>
  <si>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</si>
  <si>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</si>
  <si>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</si>
  <si>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</si>
  <si>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</si>
  <si>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</si>
  <si>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</si>
  <si>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</si>
  <si>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30 DE SEPTIEMBRE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</si>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</sst>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0" applyFont="1"/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B36" sqref="B3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8" t="s">
        <v>26</v>
      </c>
      <c r="B1" s="29"/>
      <c r="C1" s="29"/>
      <c r="D1" s="29"/>
      <c r="E1" s="29"/>
      <c r="F1" s="29"/>
      <c r="G1" s="3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22740601.319999997</v>
      </c>
      <c r="D4" s="13">
        <f>SUM(D6+D15)</f>
        <v>35516099.610000007</v>
      </c>
      <c r="E4" s="13">
        <f>SUM(E6+E15)</f>
        <v>34139809.049999997</v>
      </c>
      <c r="F4" s="13">
        <f>SUM(F6+F15)</f>
        <v>24116891.880000003</v>
      </c>
      <c r="G4" s="13">
        <f>SUM(G6+G15)</f>
        <v>1376290.5600000056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7376381.2799999993</v>
      </c>
      <c r="D6" s="13">
        <f>SUM(D7:D13)</f>
        <v>34821751.400000006</v>
      </c>
      <c r="E6" s="13">
        <f>SUM(E7:E13)</f>
        <v>34017197.939999998</v>
      </c>
      <c r="F6" s="13">
        <f>SUM(F7:F13)</f>
        <v>8180934.7400000039</v>
      </c>
      <c r="G6" s="18">
        <f>SUM(G7:G13)</f>
        <v>804553.46000000415</v>
      </c>
    </row>
    <row r="7" spans="1:7" x14ac:dyDescent="0.2">
      <c r="A7" s="3">
        <v>1110</v>
      </c>
      <c r="B7" s="7" t="s">
        <v>9</v>
      </c>
      <c r="C7" s="18">
        <v>2154499.2799999998</v>
      </c>
      <c r="D7" s="18">
        <v>15604451.32</v>
      </c>
      <c r="E7" s="18">
        <v>15163968.189999999</v>
      </c>
      <c r="F7" s="18">
        <f>C7+D7-E7</f>
        <v>2594982.410000002</v>
      </c>
      <c r="G7" s="18">
        <f t="shared" ref="G7:G13" si="0">F7-C7</f>
        <v>440483.13000000222</v>
      </c>
    </row>
    <row r="8" spans="1:7" x14ac:dyDescent="0.2">
      <c r="A8" s="3">
        <v>1120</v>
      </c>
      <c r="B8" s="7" t="s">
        <v>10</v>
      </c>
      <c r="C8" s="18">
        <v>7821611.4699999997</v>
      </c>
      <c r="D8" s="18">
        <v>18492048.440000001</v>
      </c>
      <c r="E8" s="18">
        <v>18560968.649999999</v>
      </c>
      <c r="F8" s="18">
        <f t="shared" ref="F8:F13" si="1">C8+D8-E8</f>
        <v>7752691.2600000016</v>
      </c>
      <c r="G8" s="18">
        <f t="shared" si="0"/>
        <v>-68920.2099999981</v>
      </c>
    </row>
    <row r="9" spans="1:7" x14ac:dyDescent="0.2">
      <c r="A9" s="3">
        <v>1130</v>
      </c>
      <c r="B9" s="7" t="s">
        <v>11</v>
      </c>
      <c r="C9" s="18">
        <v>129310.35</v>
      </c>
      <c r="D9" s="18">
        <v>398879.3</v>
      </c>
      <c r="E9" s="18">
        <v>0</v>
      </c>
      <c r="F9" s="18">
        <f t="shared" si="1"/>
        <v>528189.65</v>
      </c>
      <c r="G9" s="18">
        <f t="shared" si="0"/>
        <v>398879.30000000005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253397.61</v>
      </c>
      <c r="D11" s="18">
        <v>326372.34000000003</v>
      </c>
      <c r="E11" s="18">
        <v>292261.09999999998</v>
      </c>
      <c r="F11" s="18">
        <f t="shared" si="1"/>
        <v>287508.84999999998</v>
      </c>
      <c r="G11" s="18">
        <f t="shared" si="0"/>
        <v>34111.239999999991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15364220.039999997</v>
      </c>
      <c r="D15" s="13">
        <f>SUM(D16:D24)</f>
        <v>694348.21</v>
      </c>
      <c r="E15" s="13">
        <f>SUM(E16:E24)</f>
        <v>122611.11</v>
      </c>
      <c r="F15" s="13">
        <f>SUM(F16:F24)</f>
        <v>15935957.139999999</v>
      </c>
      <c r="G15" s="13">
        <f>SUM(G16:G24)</f>
        <v>571737.10000000149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622611.11</v>
      </c>
      <c r="E18" s="19">
        <v>122611.11</v>
      </c>
      <c r="F18" s="19">
        <f t="shared" si="3"/>
        <v>2181202.56</v>
      </c>
      <c r="G18" s="19">
        <f t="shared" si="2"/>
        <v>500000</v>
      </c>
    </row>
    <row r="19" spans="1:7" x14ac:dyDescent="0.2">
      <c r="A19" s="3">
        <v>1240</v>
      </c>
      <c r="B19" s="7" t="s">
        <v>18</v>
      </c>
      <c r="C19" s="18">
        <v>19565864.579999998</v>
      </c>
      <c r="D19" s="18">
        <v>71737.100000000006</v>
      </c>
      <c r="E19" s="18">
        <v>0</v>
      </c>
      <c r="F19" s="18">
        <f t="shared" si="3"/>
        <v>19637601.68</v>
      </c>
      <c r="G19" s="18">
        <f t="shared" si="2"/>
        <v>71737.10000000149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0</v>
      </c>
      <c r="E20" s="18">
        <v>0</v>
      </c>
      <c r="F20" s="18">
        <f t="shared" si="3"/>
        <v>93761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-5976608.0999999996</v>
      </c>
      <c r="D21" s="18">
        <v>0</v>
      </c>
      <c r="E21" s="18">
        <v>0</v>
      </c>
      <c r="F21" s="18">
        <f t="shared" si="3"/>
        <v>-5976608.0999999996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31" t="s">
        <v>25</v>
      </c>
      <c r="C26" s="31"/>
      <c r="D26" s="31"/>
      <c r="E26" s="31"/>
      <c r="F26" s="31"/>
      <c r="G26" s="31"/>
    </row>
    <row r="27" spans="1:7" x14ac:dyDescent="0.2">
      <c r="B27" s="27"/>
      <c r="C27" s="27"/>
      <c r="D27" s="27"/>
      <c r="E27" s="27"/>
      <c r="F27" s="27"/>
      <c r="G27" s="27"/>
    </row>
    <row r="28" spans="1:7" x14ac:dyDescent="0.2">
      <c r="B28" s="27"/>
      <c r="C28" s="27"/>
      <c r="D28" s="27"/>
      <c r="E28" s="27"/>
      <c r="F28" s="27"/>
      <c r="G28" s="27"/>
    </row>
    <row r="29" spans="1:7" x14ac:dyDescent="0.2">
      <c r="B29" s="27"/>
      <c r="C29" s="27"/>
      <c r="D29" s="27"/>
      <c r="E29" s="27"/>
      <c r="F29" s="27"/>
      <c r="G29" s="27"/>
    </row>
    <row r="31" spans="1:7" x14ac:dyDescent="0.2">
      <c r="B31" s="20"/>
      <c r="C31" s="21"/>
      <c r="D31" s="22"/>
      <c r="E31" s="23"/>
    </row>
    <row r="32" spans="1:7" x14ac:dyDescent="0.2">
      <c r="B32" s="22" t="s">
        <v>27</v>
      </c>
      <c r="C32" s="21"/>
      <c r="D32" s="22" t="s">
        <v>28</v>
      </c>
      <c r="E32" s="21"/>
    </row>
    <row r="33" spans="2:5" x14ac:dyDescent="0.2">
      <c r="B33" s="24" t="s">
        <v>29</v>
      </c>
      <c r="C33" s="21"/>
      <c r="D33" s="24" t="s">
        <v>30</v>
      </c>
      <c r="E33" s="21"/>
    </row>
    <row r="34" spans="2:5" x14ac:dyDescent="0.2">
      <c r="B34" s="25" t="s">
        <v>31</v>
      </c>
      <c r="C34" s="21"/>
      <c r="D34" s="26" t="s">
        <v>32</v>
      </c>
      <c r="E34" s="21"/>
    </row>
    <row r="35" spans="2:5" x14ac:dyDescent="0.2">
      <c r="B35" s="20"/>
      <c r="C35" s="23"/>
      <c r="D35" s="21"/>
      <c r="E35" s="21"/>
    </row>
    <row r="36" spans="2:5" x14ac:dyDescent="0.2">
      <c r="B36" s="21"/>
      <c r="C36" s="21"/>
      <c r="D36" s="21"/>
      <c r="E36" s="21"/>
    </row>
    <row r="37" spans="2:5" x14ac:dyDescent="0.2">
      <c r="B37" s="21"/>
      <c r="C37" s="21"/>
      <c r="D37" s="21"/>
      <c r="E37" s="21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2020-10-28T16:57:51Z</cp:lastPrinted>
  <dcterms:created xsi:type="dcterms:W3CDTF">2014-02-09T04:04:15Z</dcterms:created>
  <dcterms:modified xsi:type="dcterms:W3CDTF">2020-10-28T16:58:09Z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